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5" yWindow="-15" windowWidth="23070" windowHeight="9615" firstSheet="1" activeTab="6"/>
  </bookViews>
  <sheets>
    <sheet name="INSTRUCCIONES" sheetId="15" r:id="rId1"/>
    <sheet name="ANEXO IV DESGLOSE" sheetId="1" r:id="rId2"/>
    <sheet name="ANEXO V PERSONAL DIRECTO" sheetId="13" r:id="rId3"/>
    <sheet name="ANEXO V PERSONAL INDIRECTO" sheetId="2" r:id="rId4"/>
    <sheet name="ANEXO VI DIETAS" sheetId="11" r:id="rId5"/>
    <sheet name="ANEXO VII COLB TECNICAS" sheetId="5" r:id="rId6"/>
    <sheet name="ANEXO VIII BECAS " sheetId="6" r:id="rId7"/>
    <sheet name="Hoja1" sheetId="16" r:id="rId8"/>
  </sheets>
  <calcPr calcId="145621"/>
</workbook>
</file>

<file path=xl/calcChain.xml><?xml version="1.0" encoding="utf-8"?>
<calcChain xmlns="http://schemas.openxmlformats.org/spreadsheetml/2006/main">
  <c r="T51" i="6" l="1"/>
  <c r="T50" i="6"/>
  <c r="T49" i="6"/>
  <c r="T48" i="6"/>
  <c r="T47" i="6"/>
  <c r="T46" i="6"/>
  <c r="T45" i="6"/>
  <c r="T44" i="6"/>
  <c r="T43" i="6"/>
  <c r="T42" i="6"/>
  <c r="T41" i="6"/>
  <c r="T40" i="6"/>
  <c r="T27" i="6"/>
  <c r="T26" i="6"/>
  <c r="T25" i="6"/>
  <c r="T24" i="6"/>
  <c r="T23" i="6"/>
  <c r="T22" i="6"/>
  <c r="T21" i="6"/>
  <c r="T20" i="6"/>
  <c r="T19" i="6"/>
  <c r="T18" i="6"/>
  <c r="T17" i="6"/>
  <c r="T28" i="6" l="1"/>
  <c r="T52" i="6"/>
  <c r="J17" i="2"/>
  <c r="S41" i="6" l="1"/>
  <c r="S42" i="6"/>
  <c r="S43" i="6"/>
  <c r="S44" i="6"/>
  <c r="S45" i="6"/>
  <c r="S46" i="6"/>
  <c r="S47" i="6"/>
  <c r="S48" i="6"/>
  <c r="S49" i="6"/>
  <c r="S50" i="6"/>
  <c r="S51" i="6"/>
  <c r="Q41" i="6"/>
  <c r="Q42" i="6"/>
  <c r="Q43" i="6"/>
  <c r="Q44" i="6"/>
  <c r="Q45" i="6"/>
  <c r="Q46" i="6"/>
  <c r="Q47" i="6"/>
  <c r="Q48" i="6"/>
  <c r="Q49" i="6"/>
  <c r="Q50" i="6"/>
  <c r="Q51" i="6"/>
  <c r="S18" i="6"/>
  <c r="S19" i="6"/>
  <c r="S20" i="6"/>
  <c r="S21" i="6"/>
  <c r="S22" i="6"/>
  <c r="S23" i="6"/>
  <c r="S24" i="6"/>
  <c r="S25" i="6"/>
  <c r="S26" i="6"/>
  <c r="S27" i="6"/>
  <c r="Q18" i="6"/>
  <c r="Q19" i="6"/>
  <c r="Q20" i="6"/>
  <c r="Q21" i="6"/>
  <c r="Q22" i="6"/>
  <c r="Q23" i="6"/>
  <c r="Q24" i="6"/>
  <c r="Q25" i="6"/>
  <c r="Q26" i="6"/>
  <c r="Q27" i="6"/>
  <c r="P18" i="6"/>
  <c r="U18" i="6" s="1"/>
  <c r="P19" i="6"/>
  <c r="U19" i="6" s="1"/>
  <c r="P20" i="6"/>
  <c r="U20" i="6" s="1"/>
  <c r="P21" i="6"/>
  <c r="P22" i="6"/>
  <c r="U22" i="6" s="1"/>
  <c r="P23" i="6"/>
  <c r="U23" i="6" s="1"/>
  <c r="P24" i="6"/>
  <c r="U24" i="6" s="1"/>
  <c r="P25" i="6"/>
  <c r="P26" i="6"/>
  <c r="U26" i="6" s="1"/>
  <c r="P27" i="6"/>
  <c r="U27" i="6" s="1"/>
  <c r="U25" i="6" l="1"/>
  <c r="U21" i="6"/>
  <c r="J19" i="13"/>
  <c r="L19" i="13" s="1"/>
  <c r="U19" i="13" s="1"/>
  <c r="J20" i="13"/>
  <c r="L20" i="13" s="1"/>
  <c r="U20" i="13" s="1"/>
  <c r="J21" i="13"/>
  <c r="L21" i="13" s="1"/>
  <c r="U21" i="13" s="1"/>
  <c r="J23" i="13"/>
  <c r="L23" i="13" s="1"/>
  <c r="U23" i="13" s="1"/>
  <c r="J25" i="13"/>
  <c r="L25" i="13" s="1"/>
  <c r="U25" i="13" s="1"/>
  <c r="J27" i="13"/>
  <c r="L27" i="13" s="1"/>
  <c r="U27" i="13" s="1"/>
  <c r="J28" i="13"/>
  <c r="L28" i="13" s="1"/>
  <c r="U28" i="13" s="1"/>
  <c r="J29" i="13"/>
  <c r="L29" i="13" s="1"/>
  <c r="U29" i="13" s="1"/>
  <c r="J31" i="13"/>
  <c r="L31" i="13" s="1"/>
  <c r="U31" i="13" s="1"/>
  <c r="J33" i="13"/>
  <c r="L33" i="13" s="1"/>
  <c r="U33" i="13" s="1"/>
  <c r="P33" i="13"/>
  <c r="P32" i="13"/>
  <c r="J32" i="13"/>
  <c r="L32" i="13" s="1"/>
  <c r="U32" i="13" s="1"/>
  <c r="P31" i="13"/>
  <c r="P30" i="13"/>
  <c r="J30" i="13"/>
  <c r="L30" i="13" s="1"/>
  <c r="U30" i="13" s="1"/>
  <c r="P29" i="13"/>
  <c r="P28" i="13"/>
  <c r="P27" i="13"/>
  <c r="P26" i="13"/>
  <c r="J26" i="13"/>
  <c r="L26" i="13" s="1"/>
  <c r="U26" i="13" s="1"/>
  <c r="P25" i="13"/>
  <c r="P24" i="13"/>
  <c r="J24" i="13"/>
  <c r="L24" i="13" s="1"/>
  <c r="U24" i="13" s="1"/>
  <c r="P23" i="13"/>
  <c r="P22" i="13"/>
  <c r="J22" i="13"/>
  <c r="L22" i="13" s="1"/>
  <c r="U22" i="13" s="1"/>
  <c r="P21" i="13"/>
  <c r="P20" i="13"/>
  <c r="P19" i="13"/>
  <c r="P18" i="13"/>
  <c r="J18" i="13"/>
  <c r="L18" i="13" s="1"/>
  <c r="U18" i="13" s="1"/>
  <c r="P17" i="13"/>
  <c r="J17" i="13" l="1"/>
  <c r="L17" i="13" s="1"/>
  <c r="U17" i="13" s="1"/>
  <c r="W18" i="13"/>
  <c r="R18" i="13"/>
  <c r="T18" i="13" s="1"/>
  <c r="R30" i="13"/>
  <c r="W30" i="13"/>
  <c r="W23" i="13"/>
  <c r="R23" i="13"/>
  <c r="W28" i="13"/>
  <c r="R28" i="13"/>
  <c r="R26" i="13"/>
  <c r="W26" i="13"/>
  <c r="R29" i="13"/>
  <c r="W29" i="13"/>
  <c r="R25" i="13"/>
  <c r="W25" i="13"/>
  <c r="R21" i="13"/>
  <c r="W21" i="13"/>
  <c r="R22" i="13"/>
  <c r="W22" i="13"/>
  <c r="R31" i="13"/>
  <c r="W31" i="13"/>
  <c r="W27" i="13"/>
  <c r="R27" i="13"/>
  <c r="W20" i="13"/>
  <c r="R20" i="13"/>
  <c r="R33" i="13"/>
  <c r="W33" i="13"/>
  <c r="W19" i="13"/>
  <c r="R19" i="13"/>
  <c r="W24" i="13"/>
  <c r="R24" i="13"/>
  <c r="W32" i="13"/>
  <c r="R32" i="13"/>
  <c r="T26" i="13"/>
  <c r="T23" i="13"/>
  <c r="T25" i="13"/>
  <c r="T27" i="13"/>
  <c r="T33" i="13"/>
  <c r="T22" i="13"/>
  <c r="T31" i="13"/>
  <c r="R17" i="13" l="1"/>
  <c r="T17" i="13" s="1"/>
  <c r="W17" i="13"/>
  <c r="W34" i="13" s="1"/>
  <c r="U34" i="13"/>
  <c r="V31" i="13"/>
  <c r="V27" i="13"/>
  <c r="V23" i="13"/>
  <c r="V18" i="13"/>
  <c r="V33" i="13"/>
  <c r="V22" i="13"/>
  <c r="V25" i="13"/>
  <c r="V26" i="13"/>
  <c r="T28" i="13"/>
  <c r="V28" i="13" s="1"/>
  <c r="T29" i="13"/>
  <c r="V29" i="13" s="1"/>
  <c r="T20" i="13"/>
  <c r="V20" i="13" s="1"/>
  <c r="T21" i="13"/>
  <c r="V21" i="13" s="1"/>
  <c r="T19" i="13"/>
  <c r="V19" i="13" s="1"/>
  <c r="T32" i="13"/>
  <c r="V32" i="13" s="1"/>
  <c r="T30" i="13"/>
  <c r="V30" i="13" s="1"/>
  <c r="T24" i="13"/>
  <c r="V24" i="13" s="1"/>
  <c r="R34" i="13" l="1"/>
  <c r="V17" i="13"/>
  <c r="T34" i="13"/>
  <c r="V34" i="13" l="1"/>
  <c r="I19" i="1" s="1"/>
  <c r="H19" i="1"/>
  <c r="J19" i="11"/>
  <c r="J20" i="11"/>
  <c r="J21" i="11"/>
  <c r="J22" i="11"/>
  <c r="J23" i="11"/>
  <c r="J24" i="11"/>
  <c r="J25" i="11"/>
  <c r="J18" i="11"/>
  <c r="M25" i="11" l="1"/>
  <c r="N25" i="11" s="1"/>
  <c r="M21" i="11"/>
  <c r="N21" i="11" s="1"/>
  <c r="M24" i="11"/>
  <c r="N24" i="11" s="1"/>
  <c r="M20" i="11"/>
  <c r="N20" i="11" s="1"/>
  <c r="M23" i="11"/>
  <c r="N23" i="11" s="1"/>
  <c r="M19" i="11"/>
  <c r="N19" i="11" s="1"/>
  <c r="M18" i="11"/>
  <c r="N18" i="11" s="1"/>
  <c r="M22" i="11"/>
  <c r="N22" i="11" s="1"/>
  <c r="M19" i="5"/>
  <c r="O19" i="5" s="1"/>
  <c r="N26" i="11" l="1"/>
  <c r="I30" i="1" s="1"/>
  <c r="I36" i="1" s="1"/>
  <c r="K18" i="6"/>
  <c r="K19" i="6"/>
  <c r="K20" i="6"/>
  <c r="K21" i="6"/>
  <c r="K22" i="6"/>
  <c r="K23" i="6"/>
  <c r="K24" i="6"/>
  <c r="K25" i="6"/>
  <c r="K26" i="6"/>
  <c r="K27" i="6"/>
  <c r="K41" i="6"/>
  <c r="K42" i="6"/>
  <c r="K43" i="6"/>
  <c r="K44" i="6"/>
  <c r="K45" i="6"/>
  <c r="K46" i="6"/>
  <c r="K47" i="6"/>
  <c r="K48" i="6"/>
  <c r="K49" i="6"/>
  <c r="K50" i="6"/>
  <c r="K51" i="6"/>
  <c r="P41" i="6"/>
  <c r="U41" i="6" s="1"/>
  <c r="P42" i="6"/>
  <c r="U42" i="6" s="1"/>
  <c r="P43" i="6"/>
  <c r="U43" i="6" s="1"/>
  <c r="P44" i="6"/>
  <c r="U44" i="6" s="1"/>
  <c r="P45" i="6"/>
  <c r="U45" i="6" s="1"/>
  <c r="P46" i="6"/>
  <c r="U46" i="6" s="1"/>
  <c r="P47" i="6"/>
  <c r="U47" i="6" s="1"/>
  <c r="P48" i="6"/>
  <c r="U48" i="6" s="1"/>
  <c r="P49" i="6"/>
  <c r="U49" i="6" s="1"/>
  <c r="P50" i="6"/>
  <c r="U50" i="6" s="1"/>
  <c r="P51" i="6"/>
  <c r="U51" i="6" s="1"/>
  <c r="M20" i="5" l="1"/>
  <c r="O20" i="5" s="1"/>
  <c r="M21" i="5"/>
  <c r="O21" i="5" s="1"/>
  <c r="M22" i="5"/>
  <c r="O22" i="5" s="1"/>
  <c r="M23" i="5"/>
  <c r="O23" i="5" s="1"/>
  <c r="Q22" i="5" l="1"/>
  <c r="R22" i="5" s="1"/>
  <c r="Q21" i="5"/>
  <c r="R21" i="5" s="1"/>
  <c r="Q20" i="5"/>
  <c r="R20" i="5" s="1"/>
  <c r="Q23" i="5"/>
  <c r="R23" i="5" s="1"/>
  <c r="M26" i="11"/>
  <c r="H30" i="1" s="1"/>
  <c r="H36" i="1" s="1"/>
  <c r="J26" i="11" l="1"/>
  <c r="K40" i="6" l="1"/>
  <c r="K17" i="6"/>
  <c r="Q17" i="6" s="1"/>
  <c r="S17" i="6" s="1"/>
  <c r="G26" i="11"/>
  <c r="P33" i="2"/>
  <c r="J33" i="2"/>
  <c r="L33" i="2" s="1"/>
  <c r="U33" i="2" s="1"/>
  <c r="P32" i="2"/>
  <c r="J32" i="2"/>
  <c r="L32" i="2" s="1"/>
  <c r="U32" i="2" s="1"/>
  <c r="P31" i="2"/>
  <c r="J31" i="2"/>
  <c r="L31" i="2" s="1"/>
  <c r="U31" i="2" s="1"/>
  <c r="P30" i="2"/>
  <c r="J30" i="2"/>
  <c r="L30" i="2" s="1"/>
  <c r="U30" i="2" s="1"/>
  <c r="P29" i="2"/>
  <c r="J29" i="2"/>
  <c r="L29" i="2" s="1"/>
  <c r="U29" i="2" s="1"/>
  <c r="P28" i="2"/>
  <c r="J28" i="2"/>
  <c r="L28" i="2" s="1"/>
  <c r="U28" i="2" s="1"/>
  <c r="P27" i="2"/>
  <c r="J27" i="2"/>
  <c r="L27" i="2" s="1"/>
  <c r="U27" i="2" s="1"/>
  <c r="P26" i="2"/>
  <c r="J26" i="2"/>
  <c r="L26" i="2" s="1"/>
  <c r="U26" i="2" s="1"/>
  <c r="P25" i="2"/>
  <c r="J25" i="2"/>
  <c r="L25" i="2" s="1"/>
  <c r="U25" i="2" s="1"/>
  <c r="P24" i="2"/>
  <c r="J24" i="2"/>
  <c r="L24" i="2" s="1"/>
  <c r="U24" i="2" s="1"/>
  <c r="P23" i="2"/>
  <c r="J23" i="2"/>
  <c r="L23" i="2" s="1"/>
  <c r="U23" i="2" s="1"/>
  <c r="P22" i="2"/>
  <c r="J22" i="2"/>
  <c r="L22" i="2" s="1"/>
  <c r="U22" i="2" s="1"/>
  <c r="P21" i="2"/>
  <c r="J21" i="2"/>
  <c r="L21" i="2" s="1"/>
  <c r="U21" i="2" s="1"/>
  <c r="P20" i="2"/>
  <c r="J20" i="2"/>
  <c r="L20" i="2" s="1"/>
  <c r="U20" i="2" s="1"/>
  <c r="P19" i="2"/>
  <c r="J19" i="2"/>
  <c r="L19" i="2" s="1"/>
  <c r="U19" i="2" s="1"/>
  <c r="P18" i="2"/>
  <c r="J18" i="2"/>
  <c r="L18" i="2" s="1"/>
  <c r="U18" i="2" s="1"/>
  <c r="P17" i="2"/>
  <c r="Q40" i="6" l="1"/>
  <c r="P40" i="6"/>
  <c r="U40" i="6" s="1"/>
  <c r="W19" i="2"/>
  <c r="R19" i="2"/>
  <c r="W23" i="2"/>
  <c r="R23" i="2"/>
  <c r="W18" i="2"/>
  <c r="R18" i="2"/>
  <c r="T18" i="2" s="1"/>
  <c r="W24" i="2"/>
  <c r="R24" i="2"/>
  <c r="W28" i="2"/>
  <c r="R28" i="2"/>
  <c r="W32" i="2"/>
  <c r="R32" i="2"/>
  <c r="R21" i="2"/>
  <c r="T21" i="2" s="1"/>
  <c r="W21" i="2"/>
  <c r="R25" i="2"/>
  <c r="W25" i="2"/>
  <c r="W20" i="2"/>
  <c r="R20" i="2"/>
  <c r="R22" i="2"/>
  <c r="W22" i="2"/>
  <c r="R26" i="2"/>
  <c r="W26" i="2"/>
  <c r="R30" i="2"/>
  <c r="W30" i="2"/>
  <c r="W27" i="2"/>
  <c r="R27" i="2"/>
  <c r="R29" i="2"/>
  <c r="W29" i="2"/>
  <c r="W31" i="2"/>
  <c r="R31" i="2"/>
  <c r="R33" i="2"/>
  <c r="W33" i="2"/>
  <c r="P17" i="6"/>
  <c r="U17" i="6" s="1"/>
  <c r="Q19" i="5"/>
  <c r="O24" i="5"/>
  <c r="L17" i="2"/>
  <c r="U17" i="2" s="1"/>
  <c r="P52" i="6" l="1"/>
  <c r="S40" i="6"/>
  <c r="S52" i="6" s="1"/>
  <c r="H25" i="1" s="1"/>
  <c r="Q52" i="6"/>
  <c r="R19" i="5"/>
  <c r="Q24" i="5"/>
  <c r="H20" i="1" s="1"/>
  <c r="H22" i="1" s="1"/>
  <c r="U34" i="2"/>
  <c r="R17" i="2"/>
  <c r="W17" i="2"/>
  <c r="W34" i="2" s="1"/>
  <c r="Q28" i="6"/>
  <c r="T23" i="2"/>
  <c r="V23" i="2" s="1"/>
  <c r="T29" i="2"/>
  <c r="V29" i="2" s="1"/>
  <c r="V21" i="2"/>
  <c r="T19" i="2"/>
  <c r="V19" i="2" s="1"/>
  <c r="T31" i="2"/>
  <c r="V31" i="2" s="1"/>
  <c r="T27" i="2"/>
  <c r="V27" i="2" s="1"/>
  <c r="T33" i="2"/>
  <c r="V33" i="2" s="1"/>
  <c r="T25" i="2"/>
  <c r="V25" i="2" s="1"/>
  <c r="V18" i="2"/>
  <c r="U52" i="6" l="1"/>
  <c r="T20" i="2"/>
  <c r="V20" i="2" s="1"/>
  <c r="T22" i="2"/>
  <c r="V22" i="2" s="1"/>
  <c r="T24" i="2"/>
  <c r="V24" i="2" s="1"/>
  <c r="T26" i="2"/>
  <c r="V26" i="2" s="1"/>
  <c r="T28" i="2"/>
  <c r="V28" i="2" s="1"/>
  <c r="T30" i="2"/>
  <c r="V30" i="2" s="1"/>
  <c r="T32" i="2"/>
  <c r="V32" i="2" s="1"/>
  <c r="R24" i="5"/>
  <c r="I20" i="1" s="1"/>
  <c r="I22" i="1" s="1"/>
  <c r="T17" i="2" l="1"/>
  <c r="T34" i="2" s="1"/>
  <c r="H40" i="1" s="1"/>
  <c r="H43" i="1" s="1"/>
  <c r="I25" i="1"/>
  <c r="R34" i="2"/>
  <c r="M22" i="1"/>
  <c r="V17" i="2" l="1"/>
  <c r="V34" i="2" s="1"/>
  <c r="I40" i="1" s="1"/>
  <c r="I43" i="1" s="1"/>
  <c r="M21" i="1"/>
  <c r="L27" i="1"/>
  <c r="P28" i="6"/>
  <c r="U28" i="6" s="1"/>
  <c r="S28" i="6" l="1"/>
  <c r="I24" i="1" l="1"/>
  <c r="H24" i="1"/>
  <c r="H26" i="1" l="1"/>
  <c r="H37" i="1" s="1"/>
  <c r="I26" i="1"/>
  <c r="I37" i="1" s="1"/>
  <c r="I44" i="1" l="1"/>
  <c r="H46" i="1"/>
  <c r="H44" i="1"/>
  <c r="H45" i="1"/>
  <c r="H47" i="1" l="1"/>
</calcChain>
</file>

<file path=xl/sharedStrings.xml><?xml version="1.0" encoding="utf-8"?>
<sst xmlns="http://schemas.openxmlformats.org/spreadsheetml/2006/main" count="260" uniqueCount="178">
  <si>
    <t>Nº Expte. Regional:</t>
  </si>
  <si>
    <t>PROGRAMA:</t>
  </si>
  <si>
    <t>Los gastos relacionados a continuación están referidos a los siguientes:</t>
  </si>
  <si>
    <t>A) GASTOS DIRECTOS DE PERSONAL</t>
  </si>
  <si>
    <t>TOTAL</t>
  </si>
  <si>
    <t>Asistencia</t>
  </si>
  <si>
    <t>Transporte</t>
  </si>
  <si>
    <t>OBSERVACIONES:</t>
  </si>
  <si>
    <t>ANEXO V</t>
  </si>
  <si>
    <t>ENTIDAD:</t>
  </si>
  <si>
    <t>Nº EXPTE. REGIONAL:</t>
  </si>
  <si>
    <t>APELLIDOS Y NOMBRE DEL TRABAJADOR</t>
  </si>
  <si>
    <t>NIF</t>
  </si>
  <si>
    <t>CATEGORÍA LABORAL</t>
  </si>
  <si>
    <t>JORNADA LABORAL</t>
  </si>
  <si>
    <t>SALARIO BASE</t>
  </si>
  <si>
    <t>SUELDO BRUTO MENSUAL</t>
  </si>
  <si>
    <t>CUOTAS SEG. SOC MENSUAL</t>
  </si>
  <si>
    <t>TOTAL COSTES DEL TRABAJADOR MES</t>
  </si>
  <si>
    <t>PERIODO CONTRATACIÓN</t>
  </si>
  <si>
    <t>%IMPUTADO AL PROGRAMA</t>
  </si>
  <si>
    <t>TOTAL IMPUTADO A LA SUBVENCIÓN</t>
  </si>
  <si>
    <t>En caso de existir conceptos no reflejados en la tabla se podrán incluir nuevas columnas</t>
  </si>
  <si>
    <t>ANEXO VI</t>
  </si>
  <si>
    <t>RELACIÓN DE DIETAS</t>
  </si>
  <si>
    <t>Los datos económicos sobre  transporte de personal son:</t>
  </si>
  <si>
    <t>COSTE TRANSPORTE</t>
  </si>
  <si>
    <t>% IMPUTADO PROGRAMA</t>
  </si>
  <si>
    <t>TOTAL IMPUTADO SUBVENCIÓN</t>
  </si>
  <si>
    <t>ANEXO VIII</t>
  </si>
  <si>
    <t>RELACIÓN DE COLABORACIONES TÉCNICAS</t>
  </si>
  <si>
    <t>Nº ORDEN</t>
  </si>
  <si>
    <t>APELLIDOS Y NOMBRE DEL COLABORADOR</t>
  </si>
  <si>
    <t>TITULACIÓN</t>
  </si>
  <si>
    <t>ACTIVIDAD FORMATIVA</t>
  </si>
  <si>
    <t>DURACIÓN</t>
  </si>
  <si>
    <t>Horas mes</t>
  </si>
  <si>
    <t>Nº Meses</t>
  </si>
  <si>
    <t>Total Horas</t>
  </si>
  <si>
    <t>Precio Hora</t>
  </si>
  <si>
    <t>TOTAL COSTE</t>
  </si>
  <si>
    <t>IMPORTE TOTAL COLABORACIONES TÉCNICAS</t>
  </si>
  <si>
    <t>que en relación a la subvención para el proyecto: (**)</t>
  </si>
  <si>
    <t>Nombre Curso</t>
  </si>
  <si>
    <t>Periodo de Realización</t>
  </si>
  <si>
    <t>Nº Participantes</t>
  </si>
  <si>
    <t>Total horas curso</t>
  </si>
  <si>
    <t>Nº Días Lectivos</t>
  </si>
  <si>
    <t>Importe asistencia /día</t>
  </si>
  <si>
    <t>(*) señala una de las 2 propuestas
(**) señalar una de las 3 propuestas</t>
  </si>
  <si>
    <t>ANEXO VII</t>
  </si>
  <si>
    <t>(***) Se establece un importe de 7 €/día para acciones formativas de al menos 4 horas diarias. En caso de que el número de horas sea inferior se aplicará la parte proporcional</t>
  </si>
  <si>
    <t>(****) Se establece un importe de 4 €/ día.</t>
  </si>
  <si>
    <t>(*) Señalar una de las 2 propuestas</t>
  </si>
  <si>
    <t>(**)  Señalar una de las 3 propuestas</t>
  </si>
  <si>
    <t>Nº DE PAGAS EXTRAS Y CUANTÍA*PRORRATEADO</t>
  </si>
  <si>
    <t>% IMPUTADO SUBVENCIÓN</t>
  </si>
  <si>
    <t>coste trabajador por día</t>
  </si>
  <si>
    <t>Nº DIAS</t>
  </si>
  <si>
    <t>Nº DIAS SUELTOS</t>
  </si>
  <si>
    <t>Nº MESES COMPLETOS</t>
  </si>
  <si>
    <t>D./D , con NIF: como representante legal de dicha entidad</t>
  </si>
  <si>
    <t>IMPORTE SUBVENCIÓN</t>
  </si>
  <si>
    <t>COFINANCIACIÓN DE LA ENTIDAD</t>
  </si>
  <si>
    <t>coste imputado a la entidad</t>
  </si>
  <si>
    <t>% imputado a la subvención</t>
  </si>
  <si>
    <t>Total imputado al programa</t>
  </si>
  <si>
    <t>TOTAL IMPUTADO AL PROGRAMA</t>
  </si>
  <si>
    <t>TOTAL IMPUTADO A LA ENTIDAD</t>
  </si>
  <si>
    <t>%IMPUTADO A LA SUBVENCIÓN</t>
  </si>
  <si>
    <t>TOTAL IMPUTADO ENTIDAD</t>
  </si>
  <si>
    <t>TOTAL IMPUTADO SUBVENCIÓN TRAS % CORRECTOR</t>
  </si>
  <si>
    <t>40% CDP CON BECAS</t>
  </si>
  <si>
    <t>25 %SIN BECAS</t>
  </si>
  <si>
    <t>IMPORTES MÁXIMOS</t>
  </si>
  <si>
    <t>!OJO! OCULTAR PARA LA FIRMA DIGITAL</t>
  </si>
  <si>
    <t>TOTAL A</t>
  </si>
  <si>
    <t>LÍMITES COSTES INDIRECTOS</t>
  </si>
  <si>
    <t>15 % COSTES DIRECTOS DE PERSONAL</t>
  </si>
  <si>
    <t>ANEXO IV: DESGLOSE DE COSTES DEL PROGRAMA</t>
  </si>
  <si>
    <t>Documento firmado electrónicamente por 
EL REPRESENTANTE DE LA ENTIDAD</t>
  </si>
  <si>
    <t>Total costes trabajador periodo contratación</t>
  </si>
  <si>
    <t>BECAS DE ASISTENCIA Y TRANSPORTE DE LOS PARTICIPANTES</t>
  </si>
  <si>
    <t>Columna I</t>
  </si>
  <si>
    <t>Columna II</t>
  </si>
  <si>
    <t>A.1 PERSONAL</t>
  </si>
  <si>
    <t>A.2 COLABORACIONES TÉCNICAS</t>
  </si>
  <si>
    <t>A.3 PERSONAL DOCENTE QUE FORME PARTE DE UNA SUBCONTRATACIÓN</t>
  </si>
  <si>
    <t>B) BECAS DE LOS PARTICIPANTES (*)</t>
  </si>
  <si>
    <t>TOTAL B</t>
  </si>
  <si>
    <t>C) OTROS GASTOS DIRECTOS DEL PROGRAMA (*)</t>
  </si>
  <si>
    <t>C.3 DIETAS</t>
  </si>
  <si>
    <t>C.5 SEGUROS DE ACCIDENTE Y RESPONSABILIDAD CIVIL (de participantes, personal técnico y/o voluntarios)</t>
  </si>
  <si>
    <t>C.6 ALQUILER DE SALAS O ESPACIOS PARA LA FORMACIÓN</t>
  </si>
  <si>
    <t>C.7 ARRENDAMIENTO DE EQUIPOS INFORMÁTICOS</t>
  </si>
  <si>
    <t>C.8 MEDIDAS DE CONCILIACIÓN</t>
  </si>
  <si>
    <t>TOTAL C</t>
  </si>
  <si>
    <t>TOTAL B + C</t>
  </si>
  <si>
    <t>C.4 INFORMACIÓN, SENSIBILIZACIÓN, DIFUSIÓN Y PUBLICIDAD</t>
  </si>
  <si>
    <t>D) GASTOS INDIRECTOS DEL PROGRAMA (**)</t>
  </si>
  <si>
    <t>D.1 PERSONAL</t>
  </si>
  <si>
    <t>D.2 GASTOS DE FUNCIONAMIENTO</t>
  </si>
  <si>
    <t>D.3 SUBCONTRATACIÓN DE ACCIÓN FORMATIVA</t>
  </si>
  <si>
    <t>TOTAL D</t>
  </si>
  <si>
    <t xml:space="preserve">TOTAL A </t>
  </si>
  <si>
    <t xml:space="preserve">ENTIDAD: </t>
  </si>
  <si>
    <t xml:space="preserve">PROGRAMA: </t>
  </si>
  <si>
    <t>PROGRAMA</t>
  </si>
  <si>
    <t>Horas/ día</t>
  </si>
  <si>
    <t>Importe imputado a la subvención</t>
  </si>
  <si>
    <t>Importe cofinanciado por la Entidad</t>
  </si>
  <si>
    <t xml:space="preserve">Nº EXPTE REGIONAL: </t>
  </si>
  <si>
    <t xml:space="preserve"> Documento firmado electrónicamente por</t>
  </si>
  <si>
    <t xml:space="preserve"> 
</t>
  </si>
  <si>
    <t>EL REPRESENTATE DE LA ENTIDAD</t>
  </si>
  <si>
    <t>RELACIÓN DE COSTES DE PERSONAL INDIRECTO</t>
  </si>
  <si>
    <t>RELACIÓN DE COSTES DE PERSONAL DIRECTO</t>
  </si>
  <si>
    <t>Importe imputado a la subvención/día</t>
  </si>
  <si>
    <t>Importe cofinanciado por la Entidad/día</t>
  </si>
  <si>
    <t>%CORRECTOR APLICABLE CUANTÍA SUBVENCIONADA</t>
  </si>
  <si>
    <r>
      <t xml:space="preserve">DATOS DEL PROCEDIMIENTO: </t>
    </r>
    <r>
      <rPr>
        <b/>
        <sz val="7.8"/>
        <color rgb="FF0033CC"/>
        <rFont val="Calibri"/>
        <family val="2"/>
        <scheme val="minor"/>
      </rPr>
      <t>Subvenciones dirigidas a Instituciones sin fin de lucro para el desarrollo de programas destinados a la integración socio laboral y mejora de la empleabilidad de personas en situación o riesgo de exclusión social o con especiales dificultades.</t>
    </r>
  </si>
  <si>
    <r>
      <t xml:space="preserve">CÓDIGO DE PROCEDIMIENTO: </t>
    </r>
    <r>
      <rPr>
        <b/>
        <sz val="9"/>
        <color rgb="FF0033CC"/>
        <rFont val="Calibri"/>
        <family val="2"/>
        <scheme val="minor"/>
      </rPr>
      <t>2180</t>
    </r>
  </si>
  <si>
    <r>
      <t xml:space="preserve">TOTAL SUBVENCIÓN </t>
    </r>
    <r>
      <rPr>
        <b/>
        <sz val="9"/>
        <rFont val="Calibri"/>
        <family val="2"/>
        <scheme val="minor"/>
      </rPr>
      <t>(TOTAL A   +   TOTAL B+C   +   TOTAL D)</t>
    </r>
  </si>
  <si>
    <r>
      <t xml:space="preserve">TOTAL COFINANCIACIÓN </t>
    </r>
    <r>
      <rPr>
        <b/>
        <i/>
        <sz val="9"/>
        <rFont val="Calibri"/>
        <family val="2"/>
        <scheme val="minor"/>
      </rPr>
      <t>(TOTAL A   +   TOTAL B+C   +   TOTAL D)</t>
    </r>
  </si>
  <si>
    <r>
      <t>TOTAL PROGRAMA</t>
    </r>
    <r>
      <rPr>
        <b/>
        <i/>
        <sz val="9"/>
        <rFont val="Calibri"/>
        <family val="2"/>
        <scheme val="minor"/>
      </rPr>
      <t xml:space="preserve"> (SUMA COLUMNAS  I + II )</t>
    </r>
  </si>
  <si>
    <t>C.2 MATERIALES DE LA ACCIÓN FORMATIVA CUANDO ÉSTA SEA SUBCONTRATADA</t>
  </si>
  <si>
    <r>
      <rPr>
        <b/>
        <sz val="9"/>
        <rFont val="Calibri"/>
        <family val="2"/>
        <scheme val="minor"/>
      </rPr>
      <t xml:space="preserve">DATOS DEL PROCEDIMIENTO: </t>
    </r>
    <r>
      <rPr>
        <sz val="9"/>
        <color rgb="FF0033CC"/>
        <rFont val="Calibri"/>
        <family val="2"/>
        <scheme val="minor"/>
      </rPr>
      <t>Subvenciones dirigidas a Instituciones sin fin de lucro para el desarrollo de programas destinados a la integración socio laboral y mejora de la empleabilidad de personas en situación o riesgo 
de exclusión social o con especiales dificultades.</t>
    </r>
  </si>
  <si>
    <r>
      <t xml:space="preserve">CODIGO DEL PROCEDIMIENTO:  </t>
    </r>
    <r>
      <rPr>
        <b/>
        <sz val="9"/>
        <color rgb="FF0033CC"/>
        <rFont val="Calibri"/>
        <family val="2"/>
        <scheme val="minor"/>
      </rPr>
      <t xml:space="preserve"> </t>
    </r>
    <r>
      <rPr>
        <b/>
        <sz val="10"/>
        <color rgb="FF0033CC"/>
        <rFont val="Calibri"/>
        <family val="2"/>
        <scheme val="minor"/>
      </rPr>
      <t>2180</t>
    </r>
  </si>
  <si>
    <r>
      <rPr>
        <b/>
        <sz val="9"/>
        <rFont val="Calibri"/>
        <family val="2"/>
        <scheme val="minor"/>
      </rPr>
      <t>ENTIDAD:</t>
    </r>
    <r>
      <rPr>
        <b/>
        <sz val="9"/>
        <color rgb="FF0033CC"/>
        <rFont val="Calibri"/>
        <family val="2"/>
        <scheme val="minor"/>
      </rPr>
      <t xml:space="preserve">  </t>
    </r>
  </si>
  <si>
    <r>
      <t xml:space="preserve">D./D. </t>
    </r>
    <r>
      <rPr>
        <b/>
        <sz val="10"/>
        <color rgb="FF0033CC"/>
        <rFont val="Calibri"/>
        <family val="2"/>
        <scheme val="minor"/>
      </rPr>
      <t>-----</t>
    </r>
    <r>
      <rPr>
        <sz val="10"/>
        <color theme="1"/>
        <rFont val="Calibri"/>
        <family val="2"/>
        <scheme val="minor"/>
      </rPr>
      <t xml:space="preserve">  , con NIF </t>
    </r>
    <r>
      <rPr>
        <b/>
        <sz val="10"/>
        <color rgb="FF0033CC"/>
        <rFont val="Calibri"/>
        <family val="2"/>
        <scheme val="minor"/>
      </rPr>
      <t>-----</t>
    </r>
    <r>
      <rPr>
        <sz val="10"/>
        <color theme="1"/>
        <rFont val="Calibri"/>
        <family val="2"/>
        <scheme val="minor"/>
      </rPr>
      <t xml:space="preserve">  como representante legal de dicha entidad </t>
    </r>
    <r>
      <rPr>
        <b/>
        <sz val="10"/>
        <color rgb="FF0033CC"/>
        <rFont val="Calibri"/>
        <family val="2"/>
        <scheme val="minor"/>
      </rPr>
      <t>----</t>
    </r>
  </si>
  <si>
    <r>
      <rPr>
        <b/>
        <sz val="9"/>
        <rFont val="Calibri"/>
        <family val="2"/>
        <scheme val="minor"/>
      </rPr>
      <t xml:space="preserve">DATOS DEL PROCEDIMIENTO: </t>
    </r>
    <r>
      <rPr>
        <sz val="9"/>
        <color rgb="FF0033CC"/>
        <rFont val="Calibri"/>
        <family val="2"/>
        <scheme val="minor"/>
      </rPr>
      <t>Subvenciones dirigidas a Instituciones sin fin de lucro para el desarrollo de programas destinados a la integración socio laboral y mejora de la empleabilidad de personas en situación o riesgo de exclusión social o con especiales dificultades.</t>
    </r>
  </si>
  <si>
    <r>
      <t xml:space="preserve">CÓDIGO DE PROCEDIMIENTO:  </t>
    </r>
    <r>
      <rPr>
        <b/>
        <sz val="10"/>
        <color rgb="FF0033CC"/>
        <rFont val="Calibri"/>
        <family val="2"/>
        <scheme val="minor"/>
      </rPr>
      <t>2180</t>
    </r>
  </si>
  <si>
    <r>
      <t xml:space="preserve">D./D </t>
    </r>
    <r>
      <rPr>
        <sz val="10"/>
        <color rgb="FF0033CC"/>
        <rFont val="Calibri"/>
        <family val="2"/>
        <scheme val="minor"/>
      </rPr>
      <t>----</t>
    </r>
    <r>
      <rPr>
        <sz val="10"/>
        <color theme="1"/>
        <rFont val="Calibri"/>
        <family val="2"/>
        <scheme val="minor"/>
      </rPr>
      <t xml:space="preserve">, con NIF </t>
    </r>
    <r>
      <rPr>
        <sz val="10"/>
        <color rgb="FF0033CC"/>
        <rFont val="Calibri"/>
        <family val="2"/>
        <scheme val="minor"/>
      </rPr>
      <t>-----</t>
    </r>
    <r>
      <rPr>
        <sz val="10"/>
        <color theme="1"/>
        <rFont val="Calibri"/>
        <family val="2"/>
        <scheme val="minor"/>
      </rPr>
      <t xml:space="preserve">  como representante legal de dicha entidad</t>
    </r>
  </si>
  <si>
    <r>
      <rPr>
        <b/>
        <sz val="9"/>
        <rFont val="Calibri"/>
        <family val="2"/>
        <scheme val="minor"/>
      </rPr>
      <t>DATOS DEL PROCEDIMIENTO</t>
    </r>
    <r>
      <rPr>
        <sz val="9"/>
        <rFont val="Calibri"/>
        <family val="2"/>
        <scheme val="minor"/>
      </rPr>
      <t xml:space="preserve">:  </t>
    </r>
    <r>
      <rPr>
        <sz val="9"/>
        <color rgb="FF0033CC"/>
        <rFont val="Calibri"/>
        <family val="2"/>
        <scheme val="minor"/>
      </rPr>
      <t>Subvenciones dirigidas a Instituciones sin fin de lucro para el desarrollo de programas destinados a la integración socio laboral y mejora de la empleabilidad de personas en situación o riesgo de exclusión social o con especiales dificultades.</t>
    </r>
  </si>
  <si>
    <r>
      <t xml:space="preserve">D./D </t>
    </r>
    <r>
      <rPr>
        <sz val="10"/>
        <color rgb="FF0033CC"/>
        <rFont val="Calibri"/>
        <family val="2"/>
        <scheme val="minor"/>
      </rPr>
      <t>-----</t>
    </r>
    <r>
      <rPr>
        <sz val="10"/>
        <color theme="1"/>
        <rFont val="Calibri"/>
        <family val="2"/>
        <scheme val="minor"/>
      </rPr>
      <t xml:space="preserve">, con NIF </t>
    </r>
    <r>
      <rPr>
        <sz val="10"/>
        <color rgb="FF0033CC"/>
        <rFont val="Calibri"/>
        <family val="2"/>
        <scheme val="minor"/>
      </rPr>
      <t>-----</t>
    </r>
    <r>
      <rPr>
        <sz val="10"/>
        <color theme="1"/>
        <rFont val="Calibri"/>
        <family val="2"/>
        <scheme val="minor"/>
      </rPr>
      <t xml:space="preserve"> como representante legal de dicha entidad</t>
    </r>
  </si>
  <si>
    <r>
      <t xml:space="preserve">Los datos económicos sobre gastos de </t>
    </r>
    <r>
      <rPr>
        <b/>
        <sz val="11"/>
        <rFont val="Calibri"/>
        <family val="2"/>
        <scheme val="minor"/>
      </rPr>
      <t>becas de asistencia (***):</t>
    </r>
  </si>
  <si>
    <r>
      <t xml:space="preserve">Los datos económicos sobre gastos de </t>
    </r>
    <r>
      <rPr>
        <b/>
        <sz val="11"/>
        <rFont val="Calibri"/>
        <family val="2"/>
        <scheme val="minor"/>
      </rPr>
      <t>becas de transporte (****)</t>
    </r>
    <r>
      <rPr>
        <b/>
        <sz val="10"/>
        <rFont val="Calibri"/>
        <family val="2"/>
        <scheme val="minor"/>
      </rPr>
      <t>:</t>
    </r>
  </si>
  <si>
    <t>!OJO OCULTAD LA COLUMNA ANTES DE GUARDAR EN PDF</t>
  </si>
  <si>
    <t>!OJO! OCULTAD COLUMNAS ANTES DE GUARDAR PDF</t>
  </si>
  <si>
    <t>!OJO! OCULTAD COLUMNAS ANTES DE GUARDAR EN PDF</t>
  </si>
  <si>
    <t>!OJO OCULTAD COLUMNAS ANTES DE GUARDAR EN PDF</t>
  </si>
  <si>
    <r>
      <t xml:space="preserve">(Señalar una de las 3 propuestas)       </t>
    </r>
    <r>
      <rPr>
        <sz val="8"/>
        <rFont val="Wingdings"/>
        <charset val="2"/>
      </rPr>
      <t>¨</t>
    </r>
    <r>
      <rPr>
        <sz val="8"/>
        <rFont val="Calibri"/>
        <family val="2"/>
        <scheme val="minor"/>
      </rPr>
      <t xml:space="preserve"> Programa inicial           </t>
    </r>
    <r>
      <rPr>
        <sz val="8"/>
        <rFont val="Wingdings"/>
        <charset val="2"/>
      </rPr>
      <t>¨</t>
    </r>
    <r>
      <rPr>
        <sz val="8"/>
        <rFont val="Calibri"/>
        <family val="2"/>
        <scheme val="minor"/>
      </rPr>
      <t xml:space="preserve"> Programa adaptado           </t>
    </r>
    <r>
      <rPr>
        <sz val="8"/>
        <rFont val="Wingdings"/>
        <charset val="2"/>
      </rPr>
      <t xml:space="preserve">¨ </t>
    </r>
    <r>
      <rPr>
        <sz val="8"/>
        <rFont val="Calibri"/>
        <family val="2"/>
        <scheme val="minor"/>
      </rPr>
      <t>Justificación</t>
    </r>
  </si>
  <si>
    <r>
      <rPr>
        <sz val="11"/>
        <rFont val="Wingdings"/>
        <charset val="2"/>
      </rPr>
      <t>¨</t>
    </r>
    <r>
      <rPr>
        <sz val="11"/>
        <rFont val="Calibri"/>
        <family val="2"/>
        <scheme val="minor"/>
      </rPr>
      <t xml:space="preserve"> Inicial</t>
    </r>
  </si>
  <si>
    <r>
      <rPr>
        <sz val="11"/>
        <rFont val="Wingdings"/>
        <charset val="2"/>
      </rPr>
      <t>¨</t>
    </r>
    <r>
      <rPr>
        <sz val="11"/>
        <rFont val="Calibri"/>
        <family val="2"/>
        <scheme val="minor"/>
      </rPr>
      <t xml:space="preserve">  Adaptado</t>
    </r>
  </si>
  <si>
    <r>
      <rPr>
        <sz val="11"/>
        <rFont val="Wingdings"/>
        <charset val="2"/>
      </rPr>
      <t>¨</t>
    </r>
    <r>
      <rPr>
        <sz val="11"/>
        <rFont val="Calibri"/>
        <family val="2"/>
        <scheme val="minor"/>
      </rPr>
      <t xml:space="preserve">  Inicial</t>
    </r>
  </si>
  <si>
    <r>
      <rPr>
        <sz val="9"/>
        <rFont val="Wingdings"/>
        <charset val="2"/>
      </rPr>
      <t>¨</t>
    </r>
    <r>
      <rPr>
        <sz val="9"/>
        <rFont val="Calibri"/>
        <family val="2"/>
        <scheme val="minor"/>
      </rPr>
      <t>  </t>
    </r>
    <r>
      <rPr>
        <b/>
        <sz val="9"/>
        <rFont val="Calibri"/>
        <family val="2"/>
        <scheme val="minor"/>
      </rPr>
      <t>Realizado</t>
    </r>
  </si>
  <si>
    <r>
      <rPr>
        <b/>
        <sz val="9"/>
        <rFont val="Wingdings"/>
        <charset val="2"/>
      </rPr>
      <t>¨</t>
    </r>
    <r>
      <rPr>
        <b/>
        <sz val="9"/>
        <rFont val="Calibri"/>
        <family val="2"/>
        <scheme val="minor"/>
      </rPr>
      <t xml:space="preserve"> INICIAL</t>
    </r>
  </si>
  <si>
    <r>
      <rPr>
        <sz val="9"/>
        <rFont val="Wingdings"/>
        <charset val="2"/>
      </rPr>
      <t>¨</t>
    </r>
    <r>
      <rPr>
        <sz val="9"/>
        <rFont val="Calibri"/>
        <family val="2"/>
      </rPr>
      <t xml:space="preserve"> </t>
    </r>
    <r>
      <rPr>
        <b/>
        <sz val="9"/>
        <rFont val="Calibri"/>
        <family val="2"/>
      </rPr>
      <t>ADAPTADO</t>
    </r>
  </si>
  <si>
    <r>
      <rPr>
        <b/>
        <sz val="7"/>
        <rFont val="Wingdings"/>
        <charset val="2"/>
      </rPr>
      <t>¨</t>
    </r>
    <r>
      <rPr>
        <b/>
        <sz val="7"/>
        <rFont val="Calibri"/>
        <family val="2"/>
        <scheme val="minor"/>
      </rPr>
      <t>    </t>
    </r>
    <r>
      <rPr>
        <b/>
        <sz val="9"/>
        <rFont val="Calibri"/>
        <family val="2"/>
        <scheme val="minor"/>
      </rPr>
      <t>Inicial</t>
    </r>
  </si>
  <si>
    <r>
      <rPr>
        <b/>
        <sz val="9"/>
        <rFont val="Wingdings"/>
        <charset val="2"/>
      </rPr>
      <t>¨</t>
    </r>
    <r>
      <rPr>
        <b/>
        <sz val="7"/>
        <rFont val="Calibri"/>
        <family val="2"/>
        <scheme val="minor"/>
      </rPr>
      <t> </t>
    </r>
    <r>
      <rPr>
        <b/>
        <sz val="9"/>
        <rFont val="Calibri"/>
        <family val="2"/>
        <scheme val="minor"/>
      </rPr>
      <t>Realizado</t>
    </r>
  </si>
  <si>
    <r>
      <rPr>
        <b/>
        <sz val="9"/>
        <rFont val="Calibri"/>
        <family val="2"/>
        <scheme val="minor"/>
      </rPr>
      <t xml:space="preserve"> </t>
    </r>
    <r>
      <rPr>
        <b/>
        <sz val="9"/>
        <rFont val="Wingdings"/>
        <charset val="2"/>
      </rPr>
      <t>o</t>
    </r>
    <r>
      <rPr>
        <b/>
        <sz val="9"/>
        <rFont val="Calibri"/>
        <family val="2"/>
        <scheme val="minor"/>
      </rPr>
      <t xml:space="preserve"> DECLARO (*) </t>
    </r>
    <r>
      <rPr>
        <b/>
        <sz val="9"/>
        <rFont val="Wingdings"/>
        <charset val="2"/>
      </rPr>
      <t>o</t>
    </r>
    <r>
      <rPr>
        <b/>
        <sz val="9"/>
        <rFont val="Calibri"/>
        <family val="2"/>
        <scheme val="minor"/>
      </rPr>
      <t xml:space="preserve"> CERTIFICO (*)</t>
    </r>
    <r>
      <rPr>
        <sz val="9"/>
        <rFont val="Calibri"/>
        <family val="2"/>
        <scheme val="minor"/>
      </rPr>
      <t>que en relación con la subvención para el programa: (**)</t>
    </r>
    <r>
      <rPr>
        <b/>
        <sz val="9"/>
        <rFont val="Calibri"/>
        <family val="2"/>
        <scheme val="minor"/>
      </rPr>
      <t xml:space="preserve">                             </t>
    </r>
    <r>
      <rPr>
        <b/>
        <sz val="9"/>
        <rFont val="Wingdings"/>
        <charset val="2"/>
      </rPr>
      <t>¨</t>
    </r>
    <r>
      <rPr>
        <b/>
        <sz val="9"/>
        <rFont val="Calibri"/>
        <family val="2"/>
        <scheme val="minor"/>
      </rPr>
      <t> Inicial</t>
    </r>
  </si>
  <si>
    <r>
      <t xml:space="preserve"> </t>
    </r>
    <r>
      <rPr>
        <b/>
        <sz val="9"/>
        <rFont val="Wingdings"/>
        <charset val="2"/>
      </rPr>
      <t>o</t>
    </r>
    <r>
      <rPr>
        <b/>
        <sz val="9"/>
        <rFont val="Calibri"/>
        <family val="2"/>
        <scheme val="minor"/>
      </rPr>
      <t xml:space="preserve"> DECLARO (*) </t>
    </r>
    <r>
      <rPr>
        <b/>
        <sz val="9"/>
        <rFont val="Wingdings"/>
        <charset val="2"/>
      </rPr>
      <t>o</t>
    </r>
    <r>
      <rPr>
        <b/>
        <sz val="9"/>
        <rFont val="Calibri"/>
        <family val="2"/>
        <scheme val="minor"/>
      </rPr>
      <t xml:space="preserve"> CERTIFICO (*)</t>
    </r>
    <r>
      <rPr>
        <sz val="10"/>
        <rFont val="Calibri"/>
        <family val="2"/>
        <scheme val="minor"/>
      </rPr>
      <t>que en relación a la subvención para el programa (**)</t>
    </r>
  </si>
  <si>
    <r>
      <t>*  (señalar una de las 2 propuestas)
**(</t>
    </r>
    <r>
      <rPr>
        <i/>
        <sz val="7"/>
        <rFont val="Arial"/>
        <family val="2"/>
        <charset val="1"/>
      </rPr>
      <t>señalar una de las 2 propuestas)</t>
    </r>
  </si>
  <si>
    <r>
      <t xml:space="preserve"> </t>
    </r>
    <r>
      <rPr>
        <b/>
        <sz val="9"/>
        <rFont val="Wingdings"/>
        <charset val="2"/>
      </rPr>
      <t>o</t>
    </r>
    <r>
      <rPr>
        <b/>
        <sz val="9"/>
        <rFont val="Calibri"/>
        <family val="2"/>
        <scheme val="minor"/>
      </rPr>
      <t xml:space="preserve"> DECLARO (*) </t>
    </r>
    <r>
      <rPr>
        <b/>
        <sz val="9"/>
        <rFont val="Wingdings"/>
        <charset val="2"/>
      </rPr>
      <t>o</t>
    </r>
    <r>
      <rPr>
        <b/>
        <sz val="9"/>
        <rFont val="Calibri"/>
        <family val="2"/>
        <scheme val="minor"/>
      </rPr>
      <t xml:space="preserve"> CERTIFICO (*)  </t>
    </r>
    <r>
      <rPr>
        <sz val="9"/>
        <rFont val="Calibri"/>
        <family val="2"/>
        <scheme val="minor"/>
      </rPr>
      <t>bajo mi responsabilidad que los datos que a continuación se consignan corresponden a los profesionales independientes previstos para la ejecución de este programa (**).</t>
    </r>
  </si>
  <si>
    <r>
      <rPr>
        <b/>
        <sz val="9"/>
        <rFont val="Wingdings"/>
        <charset val="2"/>
      </rPr>
      <t>¨</t>
    </r>
    <r>
      <rPr>
        <b/>
        <sz val="9"/>
        <rFont val="Calibri"/>
        <family val="2"/>
        <scheme val="minor"/>
      </rPr>
      <t xml:space="preserve">   REALIZADO </t>
    </r>
    <r>
      <rPr>
        <sz val="9"/>
        <rFont val="Arial"/>
        <family val="2"/>
        <charset val="1"/>
      </rPr>
      <t/>
    </r>
  </si>
  <si>
    <r>
      <rPr>
        <b/>
        <sz val="9"/>
        <rFont val="Wingdings"/>
        <charset val="2"/>
      </rPr>
      <t>¨</t>
    </r>
    <r>
      <rPr>
        <b/>
        <sz val="9"/>
        <rFont val="Calibri"/>
        <family val="2"/>
        <scheme val="minor"/>
      </rPr>
      <t>  Adaptado</t>
    </r>
  </si>
  <si>
    <r>
      <t xml:space="preserve"> </t>
    </r>
    <r>
      <rPr>
        <b/>
        <sz val="9"/>
        <rFont val="Wingdings"/>
        <charset val="2"/>
      </rPr>
      <t>o</t>
    </r>
    <r>
      <rPr>
        <b/>
        <sz val="9"/>
        <rFont val="Calibri"/>
        <family val="2"/>
        <scheme val="minor"/>
      </rPr>
      <t xml:space="preserve"> DECLARO (*) </t>
    </r>
    <r>
      <rPr>
        <b/>
        <sz val="9"/>
        <rFont val="Wingdings"/>
        <charset val="2"/>
      </rPr>
      <t>o</t>
    </r>
    <r>
      <rPr>
        <b/>
        <sz val="9"/>
        <rFont val="Calibri"/>
        <family val="2"/>
        <scheme val="minor"/>
      </rPr>
      <t xml:space="preserve"> CERTIFICO (*) </t>
    </r>
    <r>
      <rPr>
        <sz val="10"/>
        <rFont val="Calibri"/>
        <family val="2"/>
        <scheme val="minor"/>
      </rPr>
      <t>que en relación a la subvención para el programa (**)</t>
    </r>
  </si>
  <si>
    <r>
      <rPr>
        <b/>
        <sz val="9"/>
        <rFont val="Wingdings"/>
        <charset val="2"/>
      </rPr>
      <t>o</t>
    </r>
    <r>
      <rPr>
        <b/>
        <sz val="9"/>
        <rFont val="Calibri"/>
        <family val="2"/>
        <scheme val="minor"/>
      </rPr>
      <t xml:space="preserve"> DECLARO (*)</t>
    </r>
  </si>
  <si>
    <r>
      <rPr>
        <sz val="9"/>
        <rFont val="Wingdings"/>
        <charset val="2"/>
      </rPr>
      <t>o</t>
    </r>
    <r>
      <rPr>
        <sz val="9"/>
        <rFont val="Calibri"/>
        <family val="2"/>
        <scheme val="minor"/>
      </rPr>
      <t>    </t>
    </r>
    <r>
      <rPr>
        <b/>
        <sz val="9"/>
        <rFont val="Calibri"/>
        <family val="2"/>
        <scheme val="minor"/>
      </rPr>
      <t>CERTIFICO (*)</t>
    </r>
  </si>
  <si>
    <r>
      <rPr>
        <b/>
        <sz val="7"/>
        <rFont val="Wingdings"/>
        <charset val="2"/>
      </rPr>
      <t>¨</t>
    </r>
    <r>
      <rPr>
        <b/>
        <sz val="7"/>
        <rFont val="Calibri"/>
        <family val="2"/>
        <scheme val="minor"/>
      </rPr>
      <t>    A</t>
    </r>
    <r>
      <rPr>
        <b/>
        <sz val="9"/>
        <rFont val="Calibri"/>
        <family val="2"/>
        <scheme val="minor"/>
      </rPr>
      <t>daptado</t>
    </r>
  </si>
  <si>
    <t>C.1 MATERIAL PARA ACCIONES FORMATIVAS/TASAS OBTENCIÓN CARNETS PROFESIONALES</t>
  </si>
  <si>
    <t>CUANTÍA COMPLEMENTO SALARIAL</t>
  </si>
  <si>
    <t>CONCEPTO DE COMPLEMENTO SALARIAL</t>
  </si>
  <si>
    <t>INTRUCCIONES PARA CUMPLIMENTAR LOS ANEXOS INICIALES DE EMPLEABILIDAD 2018 EN EL EXCEL</t>
  </si>
  <si>
    <r>
      <t>1.</t>
    </r>
    <r>
      <rPr>
        <sz val="7"/>
        <rFont val="Times New Roman"/>
        <family val="1"/>
      </rPr>
      <t xml:space="preserve">       </t>
    </r>
    <r>
      <rPr>
        <sz val="11"/>
        <rFont val="Calibri"/>
        <family val="2"/>
      </rPr>
      <t>El presente documento Excel contiene los diferentes anexos en los que se recogen los costes económicos del programa: Anexo V de “Costes directos de personal” y Anexo V de “Costes de personal indirecto”, Anexo VI de “Dietas”, Anexo VII de “Colaboraciones técnicas”, Anexo VIII de “Becas”, así como un anexo IV de “Desglose de costes totales”.</t>
    </r>
  </si>
  <si>
    <t xml:space="preserve"> </t>
  </si>
  <si>
    <r>
      <t>4.</t>
    </r>
    <r>
      <rPr>
        <sz val="7"/>
        <rFont val="Times New Roman"/>
        <family val="1"/>
      </rPr>
      <t xml:space="preserve">       </t>
    </r>
    <r>
      <rPr>
        <sz val="11"/>
        <rFont val="Calibri"/>
        <family val="2"/>
      </rPr>
      <t xml:space="preserve">Se recomienda </t>
    </r>
    <r>
      <rPr>
        <u/>
        <sz val="11"/>
        <rFont val="Calibri"/>
        <family val="2"/>
      </rPr>
      <t xml:space="preserve">cumplimentar en primer lugar los </t>
    </r>
    <r>
      <rPr>
        <sz val="11"/>
        <rFont val="Calibri"/>
        <family val="2"/>
      </rPr>
      <t>Anexos V en adelante, ya que el anexo IV de “Desglose de costes del programa”  ha sido vinculado al resto de anexos de costes específicos de tal modo que a medida que estos se cumplimentan, las cuantías reflejadas en las celdas correspondientes al total imputable a la subvención y a la entidad de cada uno de dichos anexos específicos se volcarán en las celdas correspondientes del anexo IV.</t>
    </r>
  </si>
  <si>
    <r>
      <t>6.</t>
    </r>
    <r>
      <rPr>
        <i/>
        <sz val="7"/>
        <rFont val="Times New Roman"/>
        <family val="1"/>
      </rPr>
      <t xml:space="preserve">       </t>
    </r>
    <r>
      <rPr>
        <sz val="11"/>
        <rFont val="Calibri"/>
        <family val="2"/>
      </rPr>
      <t>En relación a los anexos V de personal directo e indirecto es preciso tener en cuenta que a efectos del cómputo de días se ha tenido en cuenta que todos los meses del año comprenden 30 días</t>
    </r>
  </si>
  <si>
    <r>
      <t>3.</t>
    </r>
    <r>
      <rPr>
        <sz val="7"/>
        <rFont val="Times New Roman"/>
        <family val="1"/>
      </rPr>
      <t xml:space="preserve">       </t>
    </r>
    <r>
      <rPr>
        <sz val="11"/>
        <rFont val="Calibri"/>
        <family val="2"/>
      </rPr>
      <t xml:space="preserve">Por otra parte se ha señalado  en color rojo  algunas columnas en las que aparece la
 leyenda “¡OJO! OCULTAD COLUMNAS ANTES DE CONVERTIR EN PDF”, siendo necesario 
proceder a dicha acción, una vez se ha cumplimentado el anexo, para convertir el mismo
 en PDF  como paso previo para su firma digital. </t>
    </r>
  </si>
  <si>
    <r>
      <t>5.</t>
    </r>
    <r>
      <rPr>
        <i/>
        <sz val="7"/>
        <rFont val="Times New Roman"/>
        <family val="1"/>
      </rPr>
      <t xml:space="preserve">       </t>
    </r>
    <r>
      <rPr>
        <sz val="11"/>
        <rFont val="Calibri"/>
        <family val="2"/>
      </rPr>
      <t xml:space="preserve">Posteriormente a que se produzca ese “volcado” se deberá proceder a la
 cumplimentación de las celdas del Anexo IV que requieren cumplimentación 
manual. Una vez que el anexo IV de “Desglose de costes del programa” está 
cumplimentado, se deberá proceder a realizar las comprobaciones de los
 límites por categorías de gastos que se han señalado en las columnas L y M; 
</t>
    </r>
    <r>
      <rPr>
        <i/>
        <sz val="10"/>
        <rFont val="Calibri"/>
        <family val="2"/>
      </rPr>
      <t>(40 % de Costes Directos de Persona para “Otros costes del programa y 15% de los costes 
directos de personal para costes indirectos del programa).</t>
    </r>
  </si>
  <si>
    <r>
      <t>7.</t>
    </r>
    <r>
      <rPr>
        <sz val="7"/>
        <rFont val="Times New Roman"/>
        <family val="1"/>
      </rPr>
      <t xml:space="preserve">       </t>
    </r>
    <r>
      <rPr>
        <sz val="11"/>
        <rFont val="Calibri"/>
        <family val="2"/>
      </rPr>
      <t xml:space="preserve">En relación al anexo VIII de becas, en la columna R correspondiente al </t>
    </r>
    <r>
      <rPr>
        <i/>
        <sz val="11"/>
        <rFont val="Calibri"/>
        <family val="2"/>
      </rPr>
      <t>% corrector aplicable a la cuantía subvencionada</t>
    </r>
    <r>
      <rPr>
        <sz val="11"/>
        <rFont val="Calibri"/>
        <family val="2"/>
      </rPr>
      <t>, se debe introducir por la entidad el porcentaje al cual se va a calcular el gasto en becas tanto de asistencia como de transporte dado que se prevé que dicho gasto nunca será al 100 % debido a las posibles bajas que se puedan producir en la asistencia a las formaciones becadas a lo largo del programa por parte de los alumnos. Esta variable ha sido introducida para que el cálculo final del presupuesto tanto del programa inicial como adaptado se ajuste lo máximo posible a la realidad de los programas.</t>
    </r>
  </si>
  <si>
    <t>TOTAL OTROS GASTOS DEL PROGRAMA (B+C+D) (40% O 25% DE CDP)</t>
  </si>
  <si>
    <t>LIMITES OTROS GASTOS DEL PROGRAMA (B+C+D)</t>
  </si>
  <si>
    <r>
      <t>8.</t>
    </r>
    <r>
      <rPr>
        <sz val="7"/>
        <rFont val="Times New Roman"/>
        <family val="1"/>
      </rPr>
      <t xml:space="preserve">       </t>
    </r>
    <r>
      <rPr>
        <sz val="11"/>
        <rFont val="Calibri"/>
        <family val="2"/>
      </rPr>
      <t>Una vez se haya finalizado la cumplimentación de la hoja de Excel en relación a los anexos que se precisen, se procederá a guardar cada pestaña en formato PDF, estando configuradas para ser firmadas electrónicamente por el responsable de la entidad. Para poder elaborar con las distintas hojas del libro de anexos un único documento PDF se deberá seleccionar con el cursor cualquiera de las pestañas correspondientes a los anexos que deban ser presentados por la entidad, procediendo luego a pulsar la tecla "Ctrl" y mientras se mantiene pulsada ir seleccionando del libro aquellas pestañas correspondientes al resto de  anexos que la entidad deba presentar.</t>
    </r>
  </si>
  <si>
    <t>9. Todas las pestañas  de la hoja están bloqueadas para evitar errores en las celdas de fórmulas. En caso de que las entidades precisen incorporar alguna fila a cualquiera de los anexos, deberán remitir su libro de anexos iniciales  de excel al correo electrónico del técnico del IMAS responsable del programa para que se subsanen los anexos y se vuelvan a remitir por correo electrónico a las entidades.</t>
  </si>
  <si>
    <r>
      <t>2.</t>
    </r>
    <r>
      <rPr>
        <sz val="7"/>
        <rFont val="Times New Roman"/>
        <family val="1"/>
      </rPr>
      <t xml:space="preserve">       </t>
    </r>
    <r>
      <rPr>
        <sz val="11"/>
        <rFont val="Calibri"/>
        <family val="2"/>
      </rPr>
      <t>Todos los anexos contienen celdas, que tendrán que ser cumplimentadas por la entidad y que se sobrescriben en color rojo y azul, mientras que otras celdas se irán cumplimentando de forma automática a medida que la entidad introduce los datos en las celdas abiertas, estas se han matizado mediante un sombreado para evitar confusiones. Todas las celdas sombreadas se encuentran bloqueadas para evitar la desconfiguración de las tablas o la modificación de las fórmulas que contienen.</t>
    </r>
  </si>
  <si>
    <t>TOTAL  IMPUTADO ENTIDAD TRAS % CORRECTOR</t>
  </si>
  <si>
    <t>(*) Otros gastos del programa (B+C+D) no podrán ser superiores al 25% o el 40%, (si el programa contempla becas) de los gastos directos de personal (Total A).
(**) Los gastos indirectos del programa no podrán ser superiores al 15% de los gastos directos de personal (Total 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</si>
</sst>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quot;"/>
    <numFmt numFmtId="165" formatCode="[$-C0A]General"/>
    <numFmt numFmtId="166" formatCode="#,##0.00&quot; &quot;[$€-C0A];[Red]&quot;-&quot;#,##0.00&quot; &quot;[$€-C0A]"/>
  </numFmts>
  <fonts count="95">
    <font>
      <sz val="10"/>
      <name val="Arial"/>
      <family val="2"/>
      <charset val="1"/>
    </font>
    <font>
      <sz val="10"/>
      <name val="Times New Roman"/>
      <family val="1"/>
      <charset val="1"/>
    </font>
    <font>
      <sz val="7"/>
      <name val="Arial"/>
      <family val="2"/>
      <charset val="1"/>
    </font>
    <font>
      <b/>
      <sz val="9"/>
      <name val="Arial"/>
      <family val="2"/>
      <charset val="1"/>
    </font>
    <font>
      <sz val="8"/>
      <name val="Arial"/>
      <family val="2"/>
      <charset val="1"/>
    </font>
    <font>
      <b/>
      <sz val="6"/>
      <name val="Arial"/>
      <family val="2"/>
      <charset val="1"/>
    </font>
    <font>
      <sz val="9"/>
      <name val="Arial"/>
      <family val="2"/>
      <charset val="1"/>
    </font>
    <font>
      <i/>
      <sz val="7"/>
      <name val="Arial"/>
      <family val="2"/>
      <charset val="1"/>
    </font>
    <font>
      <sz val="2"/>
      <name val="Arial"/>
      <family val="2"/>
      <charset val="1"/>
    </font>
    <font>
      <b/>
      <sz val="10"/>
      <name val="Arial"/>
      <family val="2"/>
    </font>
    <font>
      <b/>
      <sz val="8"/>
      <name val="Arial"/>
      <family val="2"/>
    </font>
    <font>
      <sz val="8"/>
      <name val="Arial"/>
      <family val="2"/>
    </font>
    <font>
      <sz val="11"/>
      <color theme="1"/>
      <name val="Arial"/>
      <family val="2"/>
    </font>
    <font>
      <sz val="10"/>
      <color theme="1"/>
      <name val="Arial"/>
      <family val="2"/>
    </font>
    <font>
      <b/>
      <i/>
      <sz val="16"/>
      <color theme="1"/>
      <name val="Arial"/>
      <family val="2"/>
    </font>
    <font>
      <b/>
      <i/>
      <u/>
      <sz val="11"/>
      <color theme="1"/>
      <name val="Arial"/>
      <family val="2"/>
    </font>
    <font>
      <sz val="8"/>
      <color rgb="FFFF0000"/>
      <name val="Arial"/>
      <family val="2"/>
      <charset val="1"/>
    </font>
    <font>
      <b/>
      <sz val="9.5"/>
      <color rgb="FF808080"/>
      <name val="Candara"/>
      <family val="2"/>
      <charset val="1"/>
    </font>
    <font>
      <i/>
      <sz val="9"/>
      <color rgb="FF808080"/>
      <name val="Candara"/>
      <family val="2"/>
      <charset val="1"/>
    </font>
    <font>
      <b/>
      <sz val="9"/>
      <color rgb="FFFF0000"/>
      <name val="Arial"/>
      <family val="2"/>
      <charset val="1"/>
    </font>
    <font>
      <sz val="10"/>
      <color rgb="FFFF0000"/>
      <name val="Arial"/>
      <family val="2"/>
      <charset val="1"/>
    </font>
    <font>
      <b/>
      <sz val="8"/>
      <color rgb="FFFF0000"/>
      <name val="Arial"/>
      <family val="2"/>
      <charset val="1"/>
    </font>
    <font>
      <b/>
      <sz val="10"/>
      <color rgb="FFFF0000"/>
      <name val="Arial"/>
      <family val="2"/>
    </font>
    <font>
      <b/>
      <sz val="9"/>
      <color rgb="FFFF0000"/>
      <name val="Arial"/>
      <family val="2"/>
    </font>
    <font>
      <sz val="10"/>
      <name val="Times New Roman"/>
      <family val="1"/>
    </font>
    <font>
      <sz val="7"/>
      <name val="Calibri"/>
      <family val="2"/>
    </font>
    <font>
      <b/>
      <u/>
      <sz val="13"/>
      <name val="Arial"/>
      <family val="2"/>
      <charset val="1"/>
    </font>
    <font>
      <b/>
      <sz val="9"/>
      <color rgb="FF0033CC"/>
      <name val="Arial"/>
      <family val="2"/>
    </font>
    <font>
      <b/>
      <sz val="10"/>
      <color rgb="FF0033CC"/>
      <name val="Arial"/>
      <family val="2"/>
      <charset val="1"/>
    </font>
    <font>
      <i/>
      <sz val="8"/>
      <name val="Arial"/>
      <family val="2"/>
    </font>
    <font>
      <sz val="7.5"/>
      <name val="Arial"/>
      <family val="2"/>
    </font>
    <font>
      <b/>
      <sz val="13"/>
      <name val="Arial"/>
      <family val="2"/>
    </font>
    <font>
      <b/>
      <u/>
      <sz val="13"/>
      <name val="Arial"/>
      <family val="2"/>
    </font>
    <font>
      <b/>
      <sz val="9"/>
      <color rgb="FF0033CC"/>
      <name val="Arial"/>
      <family val="2"/>
      <charset val="1"/>
    </font>
    <font>
      <sz val="11"/>
      <name val="Arial"/>
      <family val="2"/>
      <charset val="1"/>
    </font>
    <font>
      <b/>
      <u/>
      <sz val="13"/>
      <name val="Calibri"/>
      <family val="2"/>
      <scheme val="minor"/>
    </font>
    <font>
      <b/>
      <u/>
      <sz val="12"/>
      <name val="Calibri"/>
      <family val="2"/>
      <scheme val="minor"/>
    </font>
    <font>
      <b/>
      <sz val="7.8"/>
      <name val="Calibri"/>
      <family val="2"/>
      <scheme val="minor"/>
    </font>
    <font>
      <b/>
      <sz val="7.8"/>
      <color rgb="FF0033CC"/>
      <name val="Calibri"/>
      <family val="2"/>
      <scheme val="minor"/>
    </font>
    <font>
      <b/>
      <sz val="9"/>
      <name val="Calibri"/>
      <family val="2"/>
      <scheme val="minor"/>
    </font>
    <font>
      <b/>
      <sz val="9"/>
      <color rgb="FF0033CC"/>
      <name val="Calibri"/>
      <family val="2"/>
      <scheme val="minor"/>
    </font>
    <font>
      <sz val="10"/>
      <name val="Calibri"/>
      <family val="2"/>
      <scheme val="minor"/>
    </font>
    <font>
      <b/>
      <sz val="10"/>
      <name val="Calibri"/>
      <family val="2"/>
      <scheme val="minor"/>
    </font>
    <font>
      <sz val="7"/>
      <name val="Calibri"/>
      <family val="2"/>
      <scheme val="minor"/>
    </font>
    <font>
      <sz val="10"/>
      <color rgb="FF0033CC"/>
      <name val="Calibri"/>
      <family val="2"/>
      <scheme val="minor"/>
    </font>
    <font>
      <b/>
      <sz val="8"/>
      <name val="Calibri"/>
      <family val="2"/>
      <scheme val="minor"/>
    </font>
    <font>
      <sz val="8"/>
      <name val="Calibri"/>
      <family val="2"/>
      <scheme val="minor"/>
    </font>
    <font>
      <b/>
      <sz val="7"/>
      <name val="Calibri"/>
      <family val="2"/>
      <scheme val="minor"/>
    </font>
    <font>
      <b/>
      <sz val="4"/>
      <name val="Calibri"/>
      <family val="2"/>
      <scheme val="minor"/>
    </font>
    <font>
      <b/>
      <sz val="10"/>
      <color rgb="FF0033CC"/>
      <name val="Calibri"/>
      <family val="2"/>
      <scheme val="minor"/>
    </font>
    <font>
      <b/>
      <sz val="8"/>
      <color rgb="FF0033CC"/>
      <name val="Calibri"/>
      <family val="2"/>
      <scheme val="minor"/>
    </font>
    <font>
      <b/>
      <i/>
      <sz val="9"/>
      <name val="Calibri"/>
      <family val="2"/>
      <scheme val="minor"/>
    </font>
    <font>
      <i/>
      <sz val="7.5"/>
      <name val="Calibri"/>
      <family val="2"/>
      <scheme val="minor"/>
    </font>
    <font>
      <sz val="6"/>
      <name val="Calibri"/>
      <family val="2"/>
      <scheme val="minor"/>
    </font>
    <font>
      <sz val="9"/>
      <name val="Calibri"/>
      <family val="2"/>
      <scheme val="minor"/>
    </font>
    <font>
      <sz val="9"/>
      <color rgb="FF0033CC"/>
      <name val="Calibri"/>
      <family val="2"/>
      <scheme val="minor"/>
    </font>
    <font>
      <b/>
      <sz val="11"/>
      <color rgb="FF0033CC"/>
      <name val="Calibri"/>
      <family val="2"/>
      <scheme val="minor"/>
    </font>
    <font>
      <sz val="10"/>
      <color rgb="FFFF0000"/>
      <name val="Calibri"/>
      <family val="2"/>
      <scheme val="minor"/>
    </font>
    <font>
      <sz val="10"/>
      <color theme="1"/>
      <name val="Calibri"/>
      <family val="2"/>
      <scheme val="minor"/>
    </font>
    <font>
      <sz val="11"/>
      <name val="Calibri"/>
      <family val="2"/>
      <scheme val="minor"/>
    </font>
    <font>
      <b/>
      <sz val="9"/>
      <color rgb="FFFF0000"/>
      <name val="Calibri"/>
      <family val="2"/>
      <scheme val="minor"/>
    </font>
    <font>
      <b/>
      <sz val="6"/>
      <name val="Calibri"/>
      <family val="2"/>
      <scheme val="minor"/>
    </font>
    <font>
      <b/>
      <sz val="8"/>
      <color rgb="FFFF0000"/>
      <name val="Calibri"/>
      <family val="2"/>
      <scheme val="minor"/>
    </font>
    <font>
      <sz val="9"/>
      <color rgb="FFFF0000"/>
      <name val="Calibri"/>
      <family val="2"/>
      <scheme val="minor"/>
    </font>
    <font>
      <b/>
      <sz val="13"/>
      <name val="Calibri"/>
      <family val="2"/>
      <scheme val="minor"/>
    </font>
    <font>
      <b/>
      <sz val="10"/>
      <color rgb="FFFF0000"/>
      <name val="Calibri"/>
      <family val="2"/>
      <scheme val="minor"/>
    </font>
    <font>
      <sz val="8"/>
      <color rgb="FFFF0000"/>
      <name val="Calibri"/>
      <family val="2"/>
      <scheme val="minor"/>
    </font>
    <font>
      <b/>
      <sz val="12.5"/>
      <name val="Calibri"/>
      <family val="2"/>
      <scheme val="minor"/>
    </font>
    <font>
      <b/>
      <u/>
      <sz val="12.5"/>
      <name val="Calibri"/>
      <family val="2"/>
      <scheme val="minor"/>
    </font>
    <font>
      <sz val="9"/>
      <color rgb="FF0070C0"/>
      <name val="Calibri"/>
      <family val="2"/>
      <scheme val="minor"/>
    </font>
    <font>
      <i/>
      <sz val="8"/>
      <name val="Calibri"/>
      <family val="2"/>
      <scheme val="minor"/>
    </font>
    <font>
      <b/>
      <sz val="2"/>
      <name val="Calibri"/>
      <family val="2"/>
      <scheme val="minor"/>
    </font>
    <font>
      <b/>
      <sz val="14"/>
      <name val="Calibri"/>
      <family val="2"/>
      <scheme val="minor"/>
    </font>
    <font>
      <b/>
      <sz val="11"/>
      <name val="Calibri"/>
      <family val="2"/>
      <scheme val="minor"/>
    </font>
    <font>
      <b/>
      <sz val="10"/>
      <color theme="0"/>
      <name val="Calibri"/>
      <family val="2"/>
      <scheme val="minor"/>
    </font>
    <font>
      <b/>
      <sz val="9"/>
      <color theme="0"/>
      <name val="Calibri"/>
      <family val="2"/>
      <scheme val="minor"/>
    </font>
    <font>
      <b/>
      <sz val="8"/>
      <color theme="0"/>
      <name val="Calibri"/>
      <family val="2"/>
      <scheme val="minor"/>
    </font>
    <font>
      <b/>
      <sz val="9"/>
      <color theme="0"/>
      <name val="Arial"/>
      <family val="2"/>
    </font>
    <font>
      <b/>
      <sz val="10"/>
      <color theme="0"/>
      <name val="Arial"/>
      <family val="2"/>
    </font>
    <font>
      <sz val="8"/>
      <name val="Wingdings"/>
      <charset val="2"/>
    </font>
    <font>
      <sz val="11"/>
      <name val="Wingdings"/>
      <charset val="2"/>
    </font>
    <font>
      <b/>
      <sz val="9"/>
      <name val="Wingdings"/>
      <charset val="2"/>
    </font>
    <font>
      <b/>
      <sz val="9"/>
      <name val="Calibri"/>
      <family val="2"/>
    </font>
    <font>
      <sz val="9"/>
      <name val="Wingdings"/>
      <charset val="2"/>
    </font>
    <font>
      <sz val="9"/>
      <name val="Calibri"/>
      <family val="2"/>
    </font>
    <font>
      <b/>
      <sz val="7"/>
      <name val="Wingdings"/>
      <charset val="2"/>
    </font>
    <font>
      <sz val="11"/>
      <name val="Microsoft Sans Serif"/>
      <family val="2"/>
    </font>
    <font>
      <sz val="7"/>
      <name val="Times New Roman"/>
      <family val="1"/>
    </font>
    <font>
      <sz val="12"/>
      <name val="Times New Roman"/>
      <family val="1"/>
    </font>
    <font>
      <sz val="11"/>
      <name val="Calibri"/>
      <family val="2"/>
    </font>
    <font>
      <u/>
      <sz val="11"/>
      <name val="Calibri"/>
      <family val="2"/>
    </font>
    <font>
      <i/>
      <sz val="10"/>
      <name val="Calibri"/>
      <family val="2"/>
    </font>
    <font>
      <i/>
      <sz val="7"/>
      <name val="Times New Roman"/>
      <family val="1"/>
    </font>
    <font>
      <i/>
      <sz val="11"/>
      <name val="Calibri"/>
      <family val="2"/>
    </font>
    <font>
      <b/>
      <sz val="14"/>
      <color rgb="FFC00000"/>
      <name val="Calibri"/>
      <family val="2"/>
    </font>
  </fonts>
  <fills count="22">
    <fill>
      <patternFill patternType="none"/>
    </fill>
    <fill>
      <patternFill patternType="gray125"/>
    </fill>
    <fill>
      <patternFill patternType="solid">
        <fgColor rgb="FFD9D9D9"/>
        <bgColor rgb="FFC0C0C0"/>
      </patternFill>
    </fill>
    <fill>
      <patternFill patternType="solid">
        <fgColor rgb="FFFFFFFF"/>
        <bgColor rgb="FFFFFFCC"/>
      </patternFill>
    </fill>
    <fill>
      <patternFill patternType="solid">
        <fgColor theme="0" tint="-0.14996795556505021"/>
        <bgColor indexed="64"/>
      </patternFill>
    </fill>
    <fill>
      <patternFill patternType="solid">
        <fgColor theme="0"/>
        <bgColor rgb="FFC0C0C0"/>
      </patternFill>
    </fill>
    <fill>
      <patternFill patternType="solid">
        <fgColor theme="6" tint="0.39994506668294322"/>
        <bgColor indexed="64"/>
      </patternFill>
    </fill>
    <fill>
      <patternFill patternType="solid">
        <fgColor rgb="FFFFFFFF"/>
        <bgColor indexed="64"/>
      </patternFill>
    </fill>
    <fill>
      <patternFill patternType="solid">
        <fgColor theme="0"/>
        <bgColor indexed="64"/>
      </patternFill>
    </fill>
    <fill>
      <patternFill patternType="solid">
        <fgColor theme="0"/>
        <bgColor rgb="FFFFFFCC"/>
      </patternFill>
    </fill>
    <fill>
      <patternFill patternType="solid">
        <fgColor theme="0" tint="-0.14996795556505021"/>
        <bgColor rgb="FFC0C0C0"/>
      </patternFill>
    </fill>
    <fill>
      <patternFill patternType="solid">
        <fgColor theme="2"/>
        <bgColor indexed="64"/>
      </patternFill>
    </fill>
    <fill>
      <patternFill patternType="solid">
        <fgColor theme="2"/>
        <bgColor rgb="FFFFFFCC"/>
      </patternFill>
    </fill>
    <fill>
      <patternFill patternType="solid">
        <fgColor theme="2" tint="-9.9978637043366805E-2"/>
        <bgColor indexed="64"/>
      </patternFill>
    </fill>
    <fill>
      <patternFill patternType="solid">
        <fgColor theme="2" tint="-0.249977111117893"/>
        <bgColor indexed="64"/>
      </patternFill>
    </fill>
    <fill>
      <patternFill patternType="solid">
        <fgColor theme="8" tint="0.59999389629810485"/>
        <bgColor indexed="64"/>
      </patternFill>
    </fill>
    <fill>
      <patternFill patternType="solid">
        <fgColor theme="2"/>
        <bgColor rgb="FFC0C0C0"/>
      </patternFill>
    </fill>
    <fill>
      <patternFill patternType="solid">
        <fgColor theme="2" tint="-9.9978637043366805E-2"/>
        <bgColor rgb="FFC0C0C0"/>
      </patternFill>
    </fill>
    <fill>
      <patternFill patternType="solid">
        <fgColor theme="2" tint="-9.9978637043366805E-2"/>
        <bgColor rgb="FFFFFFCC"/>
      </patternFill>
    </fill>
    <fill>
      <patternFill patternType="solid">
        <fgColor rgb="FFFF0000"/>
        <bgColor indexed="64"/>
      </patternFill>
    </fill>
    <fill>
      <patternFill patternType="solid">
        <fgColor theme="0" tint="-0.14999847407452621"/>
        <bgColor indexed="64"/>
      </patternFill>
    </fill>
    <fill>
      <patternFill patternType="solid">
        <fgColor theme="6" tint="0.79998168889431442"/>
        <bgColor indexed="64"/>
      </patternFill>
    </fill>
  </fills>
  <borders count="29">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0" fontId="12" fillId="0" borderId="0"/>
    <xf numFmtId="165" fontId="13" fillId="0" borderId="0"/>
    <xf numFmtId="0" fontId="14" fillId="0" borderId="0">
      <alignment horizontal="center"/>
    </xf>
    <xf numFmtId="0" fontId="14" fillId="0" borderId="0">
      <alignment horizontal="center" textRotation="90"/>
    </xf>
    <xf numFmtId="0" fontId="12" fillId="0" borderId="0"/>
    <xf numFmtId="0" fontId="15" fillId="0" borderId="0"/>
    <xf numFmtId="166" fontId="15" fillId="0" borderId="0"/>
  </cellStyleXfs>
  <cellXfs count="446">
    <xf numFmtId="0" fontId="0" fillId="0" borderId="0" xfId="0"/>
    <xf numFmtId="0" fontId="0" fillId="0" borderId="0" xfId="0" applyProtection="1">
      <protection locked="0"/>
    </xf>
    <xf numFmtId="0" fontId="0" fillId="0" borderId="0" xfId="0" applyAlignment="1" applyProtection="1">
      <alignment wrapText="1"/>
      <protection locked="0"/>
    </xf>
    <xf numFmtId="0" fontId="1" fillId="0" borderId="0" xfId="0" applyFont="1" applyBorder="1" applyAlignment="1" applyProtection="1">
      <alignment vertical="center" wrapText="1"/>
      <protection locked="0"/>
    </xf>
    <xf numFmtId="0" fontId="0" fillId="0" borderId="0" xfId="0" applyFont="1" applyAlignment="1" applyProtection="1">
      <alignment wrapText="1"/>
      <protection locked="0"/>
    </xf>
    <xf numFmtId="0" fontId="6" fillId="0" borderId="0" xfId="0" applyFont="1" applyAlignment="1" applyProtection="1">
      <protection locked="0"/>
    </xf>
    <xf numFmtId="0" fontId="16" fillId="0" borderId="2" xfId="0" applyFont="1" applyBorder="1" applyAlignment="1" applyProtection="1">
      <protection locked="0"/>
    </xf>
    <xf numFmtId="0" fontId="4" fillId="0" borderId="2" xfId="0" applyFont="1" applyBorder="1" applyAlignment="1" applyProtection="1">
      <protection locked="0"/>
    </xf>
    <xf numFmtId="0" fontId="17" fillId="0" borderId="0" xfId="0" applyFont="1" applyAlignment="1" applyProtection="1">
      <alignment horizontal="right"/>
      <protection locked="0"/>
    </xf>
    <xf numFmtId="0" fontId="18" fillId="0" borderId="0" xfId="0" applyFont="1" applyAlignment="1" applyProtection="1">
      <protection locked="0"/>
    </xf>
    <xf numFmtId="0" fontId="1" fillId="0" borderId="0" xfId="0" applyFont="1" applyBorder="1" applyAlignment="1" applyProtection="1">
      <alignment wrapText="1"/>
      <protection locked="0"/>
    </xf>
    <xf numFmtId="0" fontId="0" fillId="0" borderId="0" xfId="0" applyBorder="1" applyProtection="1">
      <protection locked="0"/>
    </xf>
    <xf numFmtId="0" fontId="4" fillId="0" borderId="0" xfId="0" applyFont="1" applyAlignment="1" applyProtection="1">
      <protection locked="0"/>
    </xf>
    <xf numFmtId="0" fontId="8" fillId="0" borderId="0" xfId="0" applyFont="1" applyAlignment="1" applyProtection="1">
      <alignment horizontal="justify"/>
      <protection locked="0"/>
    </xf>
    <xf numFmtId="0" fontId="17" fillId="0" borderId="0" xfId="0" applyFont="1" applyBorder="1" applyAlignment="1" applyProtection="1">
      <alignment horizontal="right"/>
      <protection locked="0"/>
    </xf>
    <xf numFmtId="0" fontId="18" fillId="0" borderId="0" xfId="0" applyFont="1" applyBorder="1" applyAlignment="1" applyProtection="1">
      <alignment horizontal="right"/>
      <protection locked="0"/>
    </xf>
    <xf numFmtId="0" fontId="0" fillId="0" borderId="0" xfId="0" applyAlignment="1">
      <alignment wrapText="1"/>
    </xf>
    <xf numFmtId="0" fontId="20" fillId="0" borderId="0" xfId="0" applyFont="1" applyProtection="1">
      <protection locked="0"/>
    </xf>
    <xf numFmtId="0" fontId="17" fillId="0" borderId="0" xfId="0" applyFont="1" applyBorder="1" applyAlignment="1" applyProtection="1">
      <alignment vertical="center"/>
      <protection locked="0"/>
    </xf>
    <xf numFmtId="0" fontId="18" fillId="0" borderId="0" xfId="0" applyFont="1" applyBorder="1" applyAlignment="1" applyProtection="1">
      <alignment vertical="center"/>
      <protection locked="0"/>
    </xf>
    <xf numFmtId="0" fontId="0" fillId="0" borderId="0" xfId="0" applyFont="1" applyBorder="1" applyProtection="1">
      <protection locked="0"/>
    </xf>
    <xf numFmtId="0" fontId="17" fillId="0" borderId="0" xfId="0" applyFont="1" applyBorder="1" applyAlignment="1" applyProtection="1">
      <alignment horizontal="left"/>
      <protection locked="0"/>
    </xf>
    <xf numFmtId="0" fontId="18" fillId="0" borderId="0" xfId="0" applyFont="1" applyBorder="1" applyAlignment="1" applyProtection="1">
      <alignment horizontal="left"/>
      <protection locked="0"/>
    </xf>
    <xf numFmtId="0" fontId="20" fillId="0" borderId="0" xfId="0" applyFont="1"/>
    <xf numFmtId="2" fontId="0" fillId="0" borderId="0" xfId="0" applyNumberFormat="1" applyProtection="1">
      <protection locked="0"/>
    </xf>
    <xf numFmtId="0" fontId="19" fillId="0" borderId="0" xfId="0" applyFont="1" applyFill="1" applyBorder="1" applyAlignment="1" applyProtection="1">
      <alignment horizontal="right" wrapText="1"/>
      <protection locked="0"/>
    </xf>
    <xf numFmtId="0" fontId="0" fillId="0" borderId="0" xfId="0" applyAlignment="1" applyProtection="1">
      <alignment horizontal="right"/>
      <protection locked="0"/>
    </xf>
    <xf numFmtId="4" fontId="20" fillId="0" borderId="0" xfId="0" applyNumberFormat="1" applyFont="1" applyBorder="1" applyAlignment="1" applyProtection="1">
      <alignment wrapText="1"/>
      <protection locked="0"/>
    </xf>
    <xf numFmtId="0" fontId="18" fillId="0" borderId="0" xfId="0" applyFont="1" applyBorder="1" applyAlignment="1" applyProtection="1">
      <alignment horizontal="right"/>
      <protection locked="0"/>
    </xf>
    <xf numFmtId="0" fontId="17" fillId="0" borderId="0" xfId="0" applyFont="1" applyBorder="1" applyAlignment="1" applyProtection="1">
      <alignment horizontal="right"/>
      <protection locked="0"/>
    </xf>
    <xf numFmtId="0" fontId="0" fillId="8" borderId="0" xfId="0" applyFill="1" applyProtection="1">
      <protection locked="0"/>
    </xf>
    <xf numFmtId="0" fontId="3" fillId="0" borderId="0" xfId="0" applyFont="1" applyFill="1" applyBorder="1" applyAlignment="1" applyProtection="1">
      <alignment horizontal="center" wrapText="1"/>
      <protection locked="0"/>
    </xf>
    <xf numFmtId="0" fontId="27" fillId="0" borderId="0" xfId="0" applyFont="1" applyFill="1" applyBorder="1" applyAlignment="1" applyProtection="1">
      <alignment horizontal="right" wrapText="1"/>
      <protection locked="0"/>
    </xf>
    <xf numFmtId="0" fontId="4" fillId="0" borderId="0" xfId="0" applyFont="1" applyBorder="1" applyAlignment="1" applyProtection="1">
      <alignment vertical="top" wrapText="1"/>
      <protection locked="0"/>
    </xf>
    <xf numFmtId="0" fontId="0" fillId="0" borderId="0" xfId="0" applyAlignment="1" applyProtection="1">
      <alignment vertical="center"/>
      <protection locked="0"/>
    </xf>
    <xf numFmtId="0" fontId="6" fillId="0" borderId="0" xfId="0" applyFont="1" applyBorder="1" applyAlignment="1" applyProtection="1">
      <alignment horizontal="left"/>
      <protection locked="0"/>
    </xf>
    <xf numFmtId="164" fontId="28" fillId="14" borderId="4" xfId="0" applyNumberFormat="1" applyFont="1" applyFill="1" applyBorder="1" applyAlignment="1" applyProtection="1">
      <alignment horizontal="right" wrapText="1"/>
    </xf>
    <xf numFmtId="0" fontId="0" fillId="14" borderId="0" xfId="0" applyFont="1" applyFill="1" applyBorder="1" applyAlignment="1" applyProtection="1">
      <alignment horizontal="right" wrapText="1"/>
      <protection locked="0"/>
    </xf>
    <xf numFmtId="0" fontId="0" fillId="14" borderId="0" xfId="0" applyFill="1" applyAlignment="1" applyProtection="1">
      <alignment horizontal="right"/>
      <protection locked="0"/>
    </xf>
    <xf numFmtId="0" fontId="41" fillId="0" borderId="0" xfId="0" applyFont="1" applyBorder="1" applyProtection="1">
      <protection locked="0"/>
    </xf>
    <xf numFmtId="0" fontId="43" fillId="0" borderId="0" xfId="0" applyFont="1" applyAlignment="1" applyProtection="1">
      <alignment vertical="center" wrapText="1"/>
      <protection locked="0"/>
    </xf>
    <xf numFmtId="0" fontId="39" fillId="0" borderId="0" xfId="0" applyFont="1" applyAlignment="1" applyProtection="1">
      <alignment vertical="center" wrapText="1"/>
      <protection locked="0"/>
    </xf>
    <xf numFmtId="0" fontId="44" fillId="0" borderId="1" xfId="0" applyFont="1" applyBorder="1" applyAlignment="1" applyProtection="1">
      <alignment vertical="center"/>
      <protection locked="0"/>
    </xf>
    <xf numFmtId="0" fontId="45" fillId="0" borderId="0" xfId="0" applyFont="1" applyBorder="1" applyAlignment="1" applyProtection="1">
      <alignment vertical="center" wrapText="1"/>
      <protection locked="0"/>
    </xf>
    <xf numFmtId="0" fontId="45" fillId="0" borderId="1" xfId="0" applyFont="1" applyBorder="1" applyAlignment="1" applyProtection="1">
      <alignment horizontal="center" vertical="center" wrapText="1"/>
      <protection locked="0"/>
    </xf>
    <xf numFmtId="0" fontId="46" fillId="0" borderId="0" xfId="0" applyFont="1" applyAlignment="1" applyProtection="1">
      <alignment vertical="center" wrapText="1"/>
      <protection locked="0"/>
    </xf>
    <xf numFmtId="0" fontId="48" fillId="0" borderId="3" xfId="0" applyFont="1" applyBorder="1" applyAlignment="1" applyProtection="1">
      <alignment horizontal="justify" vertical="center" wrapText="1"/>
      <protection locked="0"/>
    </xf>
    <xf numFmtId="0" fontId="48" fillId="0" borderId="0" xfId="0" applyFont="1" applyBorder="1" applyAlignment="1" applyProtection="1">
      <alignment horizontal="center" vertical="center" wrapText="1"/>
      <protection locked="0"/>
    </xf>
    <xf numFmtId="0" fontId="41" fillId="0" borderId="0" xfId="0" applyFont="1" applyAlignment="1" applyProtection="1">
      <alignment wrapText="1"/>
      <protection locked="0"/>
    </xf>
    <xf numFmtId="0" fontId="41" fillId="11" borderId="0" xfId="0" applyFont="1" applyFill="1" applyAlignment="1" applyProtection="1">
      <alignment wrapText="1"/>
      <protection locked="0"/>
    </xf>
    <xf numFmtId="0" fontId="41" fillId="11" borderId="0" xfId="0" applyFont="1" applyFill="1" applyProtection="1">
      <protection locked="0"/>
    </xf>
    <xf numFmtId="164" fontId="49" fillId="14" borderId="4" xfId="0" applyNumberFormat="1" applyFont="1" applyFill="1" applyBorder="1" applyAlignment="1" applyProtection="1">
      <alignment horizontal="right" wrapText="1"/>
      <protection locked="0"/>
    </xf>
    <xf numFmtId="164" fontId="49" fillId="14" borderId="4" xfId="0" applyNumberFormat="1" applyFont="1" applyFill="1" applyBorder="1" applyAlignment="1" applyProtection="1">
      <alignment horizontal="right" wrapText="1"/>
    </xf>
    <xf numFmtId="0" fontId="41" fillId="11" borderId="6" xfId="0" applyFont="1" applyFill="1" applyBorder="1" applyAlignment="1" applyProtection="1">
      <alignment horizontal="right"/>
      <protection locked="0"/>
    </xf>
    <xf numFmtId="0" fontId="41" fillId="11" borderId="4" xfId="0" applyFont="1" applyFill="1" applyBorder="1" applyAlignment="1" applyProtection="1">
      <alignment horizontal="right"/>
      <protection locked="0"/>
    </xf>
    <xf numFmtId="0" fontId="44" fillId="11" borderId="4" xfId="0" applyFont="1" applyFill="1" applyBorder="1" applyAlignment="1" applyProtection="1">
      <alignment horizontal="right"/>
      <protection locked="0"/>
    </xf>
    <xf numFmtId="164" fontId="44" fillId="11" borderId="4" xfId="0" applyNumberFormat="1" applyFont="1" applyFill="1" applyBorder="1" applyAlignment="1" applyProtection="1">
      <alignment horizontal="right" wrapText="1"/>
      <protection locked="0"/>
    </xf>
    <xf numFmtId="164" fontId="44" fillId="11" borderId="4" xfId="0" applyNumberFormat="1" applyFont="1" applyFill="1" applyBorder="1" applyAlignment="1" applyProtection="1">
      <alignment horizontal="right"/>
      <protection locked="0"/>
    </xf>
    <xf numFmtId="0" fontId="41" fillId="0" borderId="0" xfId="0" applyFont="1" applyProtection="1">
      <protection locked="0"/>
    </xf>
    <xf numFmtId="0" fontId="44" fillId="11" borderId="6" xfId="0" applyFont="1" applyFill="1" applyBorder="1" applyAlignment="1" applyProtection="1">
      <alignment horizontal="right"/>
      <protection locked="0"/>
    </xf>
    <xf numFmtId="164" fontId="49" fillId="14" borderId="5" xfId="0" applyNumberFormat="1" applyFont="1" applyFill="1" applyBorder="1" applyAlignment="1" applyProtection="1">
      <alignment horizontal="right" wrapText="1"/>
    </xf>
    <xf numFmtId="0" fontId="45" fillId="0" borderId="3" xfId="0" applyFont="1" applyBorder="1" applyAlignment="1" applyProtection="1">
      <alignment horizontal="left" vertical="center" wrapText="1" indent="1"/>
      <protection locked="0"/>
    </xf>
    <xf numFmtId="0" fontId="44" fillId="0" borderId="0" xfId="0" applyFont="1" applyBorder="1" applyAlignment="1" applyProtection="1">
      <alignment horizontal="center" wrapText="1"/>
      <protection locked="0"/>
    </xf>
    <xf numFmtId="0" fontId="44" fillId="0" borderId="0" xfId="0" applyFont="1" applyBorder="1" applyAlignment="1" applyProtection="1">
      <alignment horizontal="center"/>
      <protection locked="0"/>
    </xf>
    <xf numFmtId="164" fontId="50" fillId="11" borderId="4" xfId="0" applyNumberFormat="1" applyFont="1" applyFill="1" applyBorder="1" applyAlignment="1" applyProtection="1">
      <alignment horizontal="right" wrapText="1"/>
      <protection locked="0"/>
    </xf>
    <xf numFmtId="0" fontId="57" fillId="0" borderId="0" xfId="0" applyFont="1" applyProtection="1">
      <protection locked="0"/>
    </xf>
    <xf numFmtId="0" fontId="44" fillId="0" borderId="1" xfId="0" applyFont="1" applyBorder="1" applyProtection="1">
      <protection locked="0"/>
    </xf>
    <xf numFmtId="165" fontId="58" fillId="0" borderId="0" xfId="2" applyFont="1" applyBorder="1" applyAlignment="1" applyProtection="1">
      <protection locked="0"/>
    </xf>
    <xf numFmtId="165" fontId="57" fillId="0" borderId="0" xfId="2" applyFont="1" applyBorder="1" applyAlignment="1" applyProtection="1">
      <protection locked="0"/>
    </xf>
    <xf numFmtId="0" fontId="41" fillId="0" borderId="0" xfId="0" applyFont="1" applyBorder="1" applyAlignment="1" applyProtection="1">
      <alignment horizontal="center"/>
      <protection locked="0"/>
    </xf>
    <xf numFmtId="0" fontId="39" fillId="0" borderId="0" xfId="0" applyFont="1" applyProtection="1">
      <protection locked="0"/>
    </xf>
    <xf numFmtId="0" fontId="40" fillId="0" borderId="4" xfId="0" applyFont="1" applyBorder="1" applyAlignment="1" applyProtection="1">
      <alignment horizontal="center" vertical="center" shrinkToFit="1"/>
      <protection locked="0"/>
    </xf>
    <xf numFmtId="0" fontId="55" fillId="0" borderId="4" xfId="0" applyFont="1" applyBorder="1" applyAlignment="1" applyProtection="1">
      <alignment horizontal="center" vertical="center" shrinkToFit="1"/>
      <protection locked="0"/>
    </xf>
    <xf numFmtId="4" fontId="55" fillId="0" borderId="4" xfId="0" applyNumberFormat="1" applyFont="1" applyBorder="1" applyAlignment="1" applyProtection="1">
      <alignment vertical="center" wrapText="1"/>
      <protection locked="0"/>
    </xf>
    <xf numFmtId="4" fontId="44" fillId="0" borderId="4" xfId="0" applyNumberFormat="1" applyFont="1" applyBorder="1" applyAlignment="1" applyProtection="1">
      <alignment vertical="center" wrapText="1"/>
      <protection locked="0"/>
    </xf>
    <xf numFmtId="0" fontId="63" fillId="4" borderId="4" xfId="0" applyFont="1" applyFill="1" applyBorder="1" applyAlignment="1" applyProtection="1">
      <alignment horizontal="center" vertical="center" wrapText="1"/>
    </xf>
    <xf numFmtId="10" fontId="55" fillId="0" borderId="4" xfId="0" applyNumberFormat="1" applyFont="1" applyBorder="1" applyAlignment="1" applyProtection="1">
      <alignment vertical="center" wrapText="1"/>
      <protection locked="0"/>
    </xf>
    <xf numFmtId="4" fontId="63" fillId="4" borderId="4" xfId="0" applyNumberFormat="1" applyFont="1" applyFill="1" applyBorder="1" applyAlignment="1" applyProtection="1">
      <alignment vertical="center" wrapText="1"/>
    </xf>
    <xf numFmtId="10" fontId="63" fillId="0" borderId="4" xfId="0" applyNumberFormat="1" applyFont="1" applyBorder="1" applyAlignment="1" applyProtection="1">
      <alignment vertical="center" wrapText="1"/>
      <protection locked="0"/>
    </xf>
    <xf numFmtId="10" fontId="55" fillId="0" borderId="4" xfId="0" applyNumberFormat="1" applyFont="1" applyBorder="1" applyAlignment="1" applyProtection="1">
      <alignment horizontal="center" vertical="center" wrapText="1"/>
      <protection locked="0"/>
    </xf>
    <xf numFmtId="10" fontId="63" fillId="0" borderId="4" xfId="0" applyNumberFormat="1" applyFont="1" applyBorder="1" applyAlignment="1" applyProtection="1">
      <alignment horizontal="center" vertical="center" wrapText="1"/>
      <protection locked="0"/>
    </xf>
    <xf numFmtId="4" fontId="55" fillId="0" borderId="4" xfId="0" applyNumberFormat="1" applyFont="1" applyBorder="1" applyAlignment="1" applyProtection="1">
      <alignment horizontal="center" vertical="center" wrapText="1"/>
      <protection locked="0"/>
    </xf>
    <xf numFmtId="4" fontId="60" fillId="10" borderId="4" xfId="0" applyNumberFormat="1" applyFont="1" applyFill="1" applyBorder="1" applyAlignment="1" applyProtection="1">
      <alignment horizontal="right" wrapText="1"/>
    </xf>
    <xf numFmtId="0" fontId="60" fillId="0" borderId="0" xfId="0" applyFont="1" applyFill="1" applyBorder="1" applyAlignment="1" applyProtection="1">
      <alignment horizontal="right" wrapText="1"/>
      <protection locked="0"/>
    </xf>
    <xf numFmtId="4" fontId="55" fillId="13" borderId="4" xfId="0" applyNumberFormat="1" applyFont="1" applyFill="1" applyBorder="1" applyAlignment="1" applyProtection="1">
      <alignment horizontal="center" vertical="center" wrapText="1"/>
    </xf>
    <xf numFmtId="4" fontId="40" fillId="13" borderId="4" xfId="0" applyNumberFormat="1" applyFont="1" applyFill="1" applyBorder="1" applyAlignment="1" applyProtection="1">
      <alignment wrapText="1"/>
    </xf>
    <xf numFmtId="4" fontId="44" fillId="13" borderId="4" xfId="0" applyNumberFormat="1" applyFont="1" applyFill="1" applyBorder="1" applyAlignment="1" applyProtection="1">
      <alignment vertical="center" wrapText="1"/>
    </xf>
    <xf numFmtId="0" fontId="39" fillId="0" borderId="0" xfId="0" applyFont="1" applyFill="1" applyBorder="1" applyAlignment="1" applyProtection="1">
      <alignment horizontal="center" wrapText="1"/>
      <protection locked="0"/>
    </xf>
    <xf numFmtId="0" fontId="40" fillId="0" borderId="0" xfId="0" applyFont="1" applyFill="1" applyBorder="1" applyAlignment="1" applyProtection="1">
      <alignment horizontal="right" wrapText="1"/>
      <protection locked="0"/>
    </xf>
    <xf numFmtId="0" fontId="46" fillId="0" borderId="2" xfId="0" applyFont="1" applyBorder="1" applyAlignment="1" applyProtection="1">
      <protection locked="0"/>
    </xf>
    <xf numFmtId="0" fontId="66" fillId="0" borderId="2" xfId="0" applyFont="1" applyBorder="1" applyAlignment="1" applyProtection="1">
      <protection locked="0"/>
    </xf>
    <xf numFmtId="4" fontId="57" fillId="0" borderId="0" xfId="0" applyNumberFormat="1" applyFont="1" applyBorder="1" applyAlignment="1" applyProtection="1">
      <alignment wrapText="1"/>
      <protection locked="0"/>
    </xf>
    <xf numFmtId="0" fontId="41" fillId="0" borderId="0" xfId="0" applyFont="1" applyBorder="1" applyAlignment="1" applyProtection="1">
      <alignment wrapText="1"/>
      <protection locked="0"/>
    </xf>
    <xf numFmtId="4" fontId="41" fillId="13" borderId="4" xfId="0" applyNumberFormat="1" applyFont="1" applyFill="1" applyBorder="1" applyAlignment="1" applyProtection="1">
      <alignment horizontal="center" wrapText="1"/>
    </xf>
    <xf numFmtId="2" fontId="42" fillId="0" borderId="0" xfId="0" applyNumberFormat="1" applyFont="1" applyBorder="1" applyAlignment="1" applyProtection="1">
      <alignment wrapText="1"/>
      <protection locked="0"/>
    </xf>
    <xf numFmtId="0" fontId="57" fillId="0" borderId="0" xfId="0" applyFont="1" applyBorder="1" applyAlignment="1" applyProtection="1">
      <alignment horizontal="center"/>
      <protection locked="0"/>
    </xf>
    <xf numFmtId="0" fontId="39" fillId="0" borderId="0" xfId="0" applyFont="1" applyBorder="1" applyAlignment="1" applyProtection="1">
      <protection locked="0"/>
    </xf>
    <xf numFmtId="0" fontId="40" fillId="5" borderId="4" xfId="0" applyFont="1" applyFill="1" applyBorder="1" applyAlignment="1" applyProtection="1">
      <alignment horizontal="center" vertical="center" wrapText="1"/>
      <protection locked="0"/>
    </xf>
    <xf numFmtId="0" fontId="40" fillId="5" borderId="9" xfId="0" applyFont="1" applyFill="1" applyBorder="1" applyAlignment="1" applyProtection="1">
      <alignment horizontal="center" vertical="center" wrapText="1"/>
      <protection locked="0"/>
    </xf>
    <xf numFmtId="0" fontId="40" fillId="5" borderId="3" xfId="0" applyFont="1" applyFill="1" applyBorder="1" applyAlignment="1" applyProtection="1">
      <alignment horizontal="center" vertical="center" wrapText="1"/>
      <protection locked="0"/>
    </xf>
    <xf numFmtId="0" fontId="40" fillId="5" borderId="6" xfId="0" applyFont="1" applyFill="1" applyBorder="1" applyAlignment="1" applyProtection="1">
      <alignment horizontal="center" vertical="center" wrapText="1"/>
      <protection locked="0"/>
    </xf>
    <xf numFmtId="4" fontId="50" fillId="18" borderId="4" xfId="0" applyNumberFormat="1" applyFont="1" applyFill="1" applyBorder="1" applyAlignment="1" applyProtection="1">
      <alignment horizontal="center" vertical="center" wrapText="1"/>
    </xf>
    <xf numFmtId="10" fontId="57" fillId="0" borderId="9" xfId="0" applyNumberFormat="1" applyFont="1" applyBorder="1" applyAlignment="1" applyProtection="1">
      <alignment horizontal="center" vertical="center" wrapText="1"/>
      <protection locked="0"/>
    </xf>
    <xf numFmtId="0" fontId="40" fillId="0" borderId="4" xfId="0" applyFont="1" applyBorder="1" applyAlignment="1" applyProtection="1">
      <alignment horizontal="center" vertical="center" wrapText="1"/>
      <protection locked="0"/>
    </xf>
    <xf numFmtId="0" fontId="40" fillId="0" borderId="6" xfId="0" applyFont="1" applyBorder="1" applyAlignment="1" applyProtection="1">
      <alignment horizontal="center" vertical="center" wrapText="1" shrinkToFit="1"/>
      <protection locked="0"/>
    </xf>
    <xf numFmtId="4" fontId="49" fillId="13" borderId="4" xfId="0" applyNumberFormat="1" applyFont="1" applyFill="1" applyBorder="1" applyAlignment="1" applyProtection="1">
      <alignment horizontal="center" vertical="center" wrapText="1"/>
    </xf>
    <xf numFmtId="0" fontId="57" fillId="0" borderId="0" xfId="0" applyFont="1" applyAlignment="1" applyProtection="1">
      <alignment horizontal="center" vertical="center"/>
      <protection locked="0"/>
    </xf>
    <xf numFmtId="0" fontId="71" fillId="0" borderId="0" xfId="0" applyFont="1" applyAlignment="1" applyProtection="1">
      <alignment horizontal="justify"/>
      <protection locked="0"/>
    </xf>
    <xf numFmtId="0" fontId="54" fillId="0" borderId="0" xfId="0" applyFont="1" applyBorder="1" applyAlignment="1" applyProtection="1">
      <alignment vertical="center"/>
      <protection locked="0"/>
    </xf>
    <xf numFmtId="0" fontId="54" fillId="0" borderId="0" xfId="0" applyFont="1" applyFill="1" applyBorder="1" applyAlignment="1" applyProtection="1">
      <alignment vertical="center"/>
      <protection locked="0"/>
    </xf>
    <xf numFmtId="0" fontId="44" fillId="13" borderId="4" xfId="0" applyNumberFormat="1" applyFont="1" applyFill="1" applyBorder="1" applyAlignment="1" applyProtection="1">
      <alignment horizontal="center" vertical="center" shrinkToFit="1"/>
    </xf>
    <xf numFmtId="4" fontId="44" fillId="13" borderId="4" xfId="0" applyNumberFormat="1" applyFont="1" applyFill="1" applyBorder="1" applyAlignment="1" applyProtection="1">
      <alignment horizontal="center" vertical="center" shrinkToFit="1"/>
    </xf>
    <xf numFmtId="4" fontId="44" fillId="13" borderId="9" xfId="0" applyNumberFormat="1" applyFont="1" applyFill="1" applyBorder="1" applyAlignment="1" applyProtection="1">
      <alignment horizontal="center" vertical="center" shrinkToFit="1"/>
    </xf>
    <xf numFmtId="0" fontId="41" fillId="0" borderId="0" xfId="0" applyFont="1" applyBorder="1" applyAlignment="1" applyProtection="1">
      <alignment horizontal="center" vertical="center" shrinkToFit="1"/>
      <protection locked="0"/>
    </xf>
    <xf numFmtId="4" fontId="41" fillId="0" borderId="2" xfId="0" applyNumberFormat="1" applyFont="1" applyBorder="1" applyAlignment="1" applyProtection="1">
      <alignment horizontal="center" vertical="center" shrinkToFit="1"/>
      <protection locked="0"/>
    </xf>
    <xf numFmtId="4" fontId="49" fillId="13" borderId="4" xfId="0" applyNumberFormat="1" applyFont="1" applyFill="1" applyBorder="1" applyAlignment="1" applyProtection="1">
      <alignment horizontal="center" vertical="center" shrinkToFit="1"/>
    </xf>
    <xf numFmtId="0" fontId="41" fillId="0" borderId="0" xfId="0" applyFont="1" applyAlignment="1" applyProtection="1">
      <protection locked="0"/>
    </xf>
    <xf numFmtId="10" fontId="44" fillId="0" borderId="9" xfId="0" applyNumberFormat="1" applyFont="1" applyBorder="1" applyAlignment="1" applyProtection="1">
      <alignment horizontal="center" vertical="center" shrinkToFit="1"/>
      <protection locked="0"/>
    </xf>
    <xf numFmtId="0" fontId="41" fillId="0" borderId="0" xfId="0" applyFont="1" applyAlignment="1" applyProtection="1">
      <alignment horizontal="center" vertical="center" shrinkToFit="1"/>
      <protection locked="0"/>
    </xf>
    <xf numFmtId="0" fontId="41" fillId="0" borderId="0" xfId="0" applyFont="1" applyFill="1" applyBorder="1" applyAlignment="1" applyProtection="1">
      <alignment horizontal="center" vertical="center" shrinkToFit="1"/>
      <protection locked="0"/>
    </xf>
    <xf numFmtId="0" fontId="57" fillId="0" borderId="0" xfId="0" applyFont="1" applyAlignment="1" applyProtection="1">
      <alignment horizontal="center" vertical="center" shrinkToFit="1"/>
      <protection locked="0"/>
    </xf>
    <xf numFmtId="0" fontId="44" fillId="13" borderId="4" xfId="0" applyFont="1" applyFill="1" applyBorder="1" applyAlignment="1" applyProtection="1">
      <alignment horizontal="center" vertical="center" shrinkToFit="1"/>
    </xf>
    <xf numFmtId="0" fontId="42" fillId="16" borderId="4" xfId="0" applyFont="1" applyFill="1" applyBorder="1" applyAlignment="1" applyProtection="1">
      <alignment horizontal="center" vertical="center" shrinkToFit="1"/>
      <protection locked="0"/>
    </xf>
    <xf numFmtId="0" fontId="54" fillId="0" borderId="0" xfId="0" applyFont="1" applyBorder="1" applyAlignment="1" applyProtection="1">
      <protection locked="0"/>
    </xf>
    <xf numFmtId="0" fontId="39" fillId="0" borderId="2" xfId="0" applyFont="1" applyBorder="1" applyAlignment="1" applyProtection="1">
      <alignment vertical="center" wrapText="1"/>
      <protection locked="0"/>
    </xf>
    <xf numFmtId="0" fontId="39" fillId="0" borderId="0" xfId="0" applyFont="1" applyAlignment="1" applyProtection="1">
      <alignment vertical="center"/>
      <protection locked="0"/>
    </xf>
    <xf numFmtId="0" fontId="39" fillId="0" borderId="0" xfId="0" applyFont="1" applyBorder="1" applyAlignment="1" applyProtection="1">
      <alignment vertical="center"/>
      <protection locked="0"/>
    </xf>
    <xf numFmtId="0" fontId="39" fillId="0" borderId="0" xfId="0" applyFont="1" applyBorder="1" applyAlignment="1" applyProtection="1">
      <alignment horizontal="right" vertical="center"/>
      <protection locked="0"/>
    </xf>
    <xf numFmtId="0" fontId="41" fillId="13" borderId="0" xfId="0" applyFont="1" applyFill="1" applyProtection="1">
      <protection locked="0"/>
    </xf>
    <xf numFmtId="0" fontId="0" fillId="20" borderId="0" xfId="0" applyFill="1" applyProtection="1">
      <protection locked="0"/>
    </xf>
    <xf numFmtId="4" fontId="65" fillId="20" borderId="4" xfId="0" applyNumberFormat="1" applyFont="1" applyFill="1" applyBorder="1" applyAlignment="1" applyProtection="1">
      <alignment horizontal="center" wrapText="1"/>
    </xf>
    <xf numFmtId="0" fontId="0" fillId="21" borderId="20" xfId="0" applyFill="1" applyBorder="1"/>
    <xf numFmtId="0" fontId="0" fillId="21" borderId="21" xfId="0" applyFill="1" applyBorder="1"/>
    <xf numFmtId="0" fontId="0" fillId="21" borderId="22" xfId="0" applyFill="1" applyBorder="1"/>
    <xf numFmtId="0" fontId="0" fillId="21" borderId="23" xfId="0" applyFill="1" applyBorder="1"/>
    <xf numFmtId="0" fontId="94" fillId="21" borderId="0" xfId="0" applyFont="1" applyFill="1" applyBorder="1" applyAlignment="1">
      <alignment horizontal="center" vertical="center" wrapText="1"/>
    </xf>
    <xf numFmtId="0" fontId="0" fillId="21" borderId="24" xfId="0" applyFill="1" applyBorder="1"/>
    <xf numFmtId="0" fontId="89" fillId="21" borderId="0" xfId="0" applyFont="1" applyFill="1" applyBorder="1" applyAlignment="1">
      <alignment horizontal="center" vertical="center"/>
    </xf>
    <xf numFmtId="0" fontId="89" fillId="21" borderId="0" xfId="0" applyFont="1" applyFill="1" applyBorder="1" applyAlignment="1">
      <alignment horizontal="justify" vertical="center"/>
    </xf>
    <xf numFmtId="0" fontId="86" fillId="21" borderId="0" xfId="0" applyFont="1" applyFill="1" applyBorder="1" applyAlignment="1">
      <alignment horizontal="justify" vertical="center"/>
    </xf>
    <xf numFmtId="0" fontId="89" fillId="21" borderId="0" xfId="0" applyFont="1" applyFill="1" applyBorder="1" applyAlignment="1">
      <alignment horizontal="justify" vertical="center" wrapText="1"/>
    </xf>
    <xf numFmtId="0" fontId="89" fillId="21" borderId="0" xfId="0" applyFont="1" applyFill="1" applyBorder="1" applyAlignment="1">
      <alignment vertical="center"/>
    </xf>
    <xf numFmtId="0" fontId="91" fillId="21" borderId="0" xfId="0" applyFont="1" applyFill="1" applyBorder="1" applyAlignment="1">
      <alignment horizontal="justify" vertical="center" wrapText="1"/>
    </xf>
    <xf numFmtId="0" fontId="91" fillId="21" borderId="0" xfId="0" applyFont="1" applyFill="1" applyBorder="1" applyAlignment="1">
      <alignment horizontal="justify" vertical="center"/>
    </xf>
    <xf numFmtId="0" fontId="93" fillId="21" borderId="0" xfId="0" applyFont="1" applyFill="1" applyBorder="1" applyAlignment="1">
      <alignment horizontal="justify" vertical="center"/>
    </xf>
    <xf numFmtId="0" fontId="86" fillId="21" borderId="0" xfId="0" applyFont="1" applyFill="1" applyBorder="1" applyAlignment="1">
      <alignment horizontal="left" vertical="center" indent="4"/>
    </xf>
    <xf numFmtId="0" fontId="88" fillId="21" borderId="0" xfId="0" applyFont="1" applyFill="1" applyBorder="1" applyAlignment="1">
      <alignment vertical="center"/>
    </xf>
    <xf numFmtId="0" fontId="0" fillId="21" borderId="25" xfId="0" applyFill="1" applyBorder="1"/>
    <xf numFmtId="0" fontId="0" fillId="21" borderId="26" xfId="0" applyFill="1" applyBorder="1"/>
    <xf numFmtId="10" fontId="57" fillId="8" borderId="9" xfId="0" applyNumberFormat="1" applyFont="1" applyFill="1" applyBorder="1" applyAlignment="1" applyProtection="1">
      <alignment horizontal="center" vertical="center" shrinkToFit="1"/>
      <protection locked="0"/>
    </xf>
    <xf numFmtId="4" fontId="57" fillId="8" borderId="0" xfId="0" applyNumberFormat="1" applyFont="1" applyFill="1" applyAlignment="1" applyProtection="1">
      <alignment horizontal="center" vertical="center" shrinkToFit="1"/>
      <protection locked="0"/>
    </xf>
    <xf numFmtId="0" fontId="40" fillId="0" borderId="1" xfId="0" applyFont="1" applyBorder="1" applyAlignment="1" applyProtection="1">
      <alignment vertical="center" wrapText="1"/>
      <protection locked="0"/>
    </xf>
    <xf numFmtId="10" fontId="41" fillId="0" borderId="4" xfId="0" applyNumberFormat="1" applyFont="1" applyBorder="1" applyAlignment="1" applyProtection="1">
      <alignment horizontal="center" wrapText="1"/>
      <protection locked="0"/>
    </xf>
    <xf numFmtId="4" fontId="42" fillId="13" borderId="4" xfId="0" applyNumberFormat="1" applyFont="1" applyFill="1" applyBorder="1" applyAlignment="1" applyProtection="1">
      <alignment horizontal="center" wrapText="1"/>
    </xf>
    <xf numFmtId="0" fontId="44" fillId="0" borderId="4" xfId="0" applyFont="1" applyBorder="1" applyAlignment="1" applyProtection="1">
      <alignment horizontal="center" vertical="center" shrinkToFit="1"/>
      <protection locked="0"/>
    </xf>
    <xf numFmtId="4" fontId="44" fillId="0" borderId="4" xfId="0" applyNumberFormat="1" applyFont="1" applyBorder="1" applyAlignment="1" applyProtection="1">
      <alignment horizontal="center" vertical="center" shrinkToFit="1"/>
      <protection locked="0"/>
    </xf>
    <xf numFmtId="0" fontId="44" fillId="0" borderId="6" xfId="0" applyFont="1" applyBorder="1" applyAlignment="1" applyProtection="1">
      <alignment horizontal="center" vertical="center" shrinkToFit="1"/>
      <protection locked="0"/>
    </xf>
    <xf numFmtId="0" fontId="41" fillId="0" borderId="0" xfId="0" applyFont="1" applyBorder="1" applyAlignment="1" applyProtection="1">
      <alignment horizontal="left" wrapText="1"/>
      <protection locked="0"/>
    </xf>
    <xf numFmtId="4" fontId="42" fillId="0" borderId="0" xfId="0" applyNumberFormat="1" applyFont="1" applyFill="1" applyBorder="1" applyAlignment="1" applyProtection="1">
      <alignment horizontal="center" vertical="center" shrinkToFit="1"/>
      <protection locked="0"/>
    </xf>
    <xf numFmtId="4" fontId="44" fillId="0" borderId="6" xfId="0" applyNumberFormat="1" applyFont="1" applyBorder="1" applyAlignment="1" applyProtection="1">
      <alignment horizontal="center" vertical="center" shrinkToFit="1"/>
      <protection locked="0"/>
    </xf>
    <xf numFmtId="0" fontId="6" fillId="0" borderId="0" xfId="0" applyFont="1" applyBorder="1" applyAlignment="1" applyProtection="1">
      <alignment horizontal="center" wrapText="1"/>
      <protection locked="0"/>
    </xf>
    <xf numFmtId="0" fontId="46" fillId="0" borderId="0" xfId="0" applyFont="1" applyBorder="1" applyAlignment="1" applyProtection="1">
      <alignment horizontal="center"/>
      <protection locked="0"/>
    </xf>
    <xf numFmtId="0" fontId="55" fillId="0" borderId="4" xfId="0" applyNumberFormat="1" applyFont="1" applyBorder="1" applyAlignment="1" applyProtection="1">
      <alignment horizontal="center" vertical="center" shrinkToFit="1"/>
      <protection locked="0"/>
    </xf>
    <xf numFmtId="0" fontId="55" fillId="0" borderId="4" xfId="0" applyNumberFormat="1" applyFont="1" applyBorder="1" applyAlignment="1" applyProtection="1">
      <alignment vertical="center" wrapText="1"/>
      <protection locked="0"/>
    </xf>
    <xf numFmtId="0" fontId="55" fillId="0" borderId="4" xfId="0" applyNumberFormat="1" applyFont="1" applyBorder="1" applyAlignment="1" applyProtection="1">
      <alignment horizontal="center" vertical="center" wrapText="1"/>
      <protection locked="0"/>
    </xf>
    <xf numFmtId="0" fontId="55" fillId="0" borderId="5" xfId="0" applyNumberFormat="1" applyFont="1" applyBorder="1" applyAlignment="1" applyProtection="1">
      <alignment vertical="center" wrapText="1"/>
      <protection locked="0"/>
    </xf>
    <xf numFmtId="0" fontId="44" fillId="0" borderId="4" xfId="0" applyNumberFormat="1" applyFont="1" applyBorder="1" applyAlignment="1" applyProtection="1">
      <alignment vertical="center" wrapText="1"/>
      <protection locked="0"/>
    </xf>
    <xf numFmtId="0" fontId="63" fillId="0" borderId="5" xfId="0" applyNumberFormat="1" applyFont="1" applyBorder="1" applyAlignment="1" applyProtection="1">
      <alignment vertical="center" wrapText="1"/>
      <protection locked="0"/>
    </xf>
    <xf numFmtId="0" fontId="63" fillId="0" borderId="4" xfId="0" applyNumberFormat="1" applyFont="1" applyBorder="1" applyAlignment="1" applyProtection="1">
      <alignment vertical="center" wrapText="1"/>
      <protection locked="0"/>
    </xf>
    <xf numFmtId="0" fontId="63" fillId="0" borderId="4" xfId="0" applyNumberFormat="1" applyFont="1" applyBorder="1" applyAlignment="1" applyProtection="1">
      <alignment horizontal="center" vertical="center" wrapText="1"/>
      <protection locked="0"/>
    </xf>
    <xf numFmtId="0" fontId="40" fillId="0" borderId="4" xfId="0" applyNumberFormat="1" applyFont="1" applyBorder="1" applyAlignment="1" applyProtection="1">
      <alignment horizontal="center" vertical="center" shrinkToFit="1"/>
      <protection locked="0"/>
    </xf>
    <xf numFmtId="4" fontId="50" fillId="5" borderId="4" xfId="0" applyNumberFormat="1" applyFont="1" applyFill="1" applyBorder="1" applyAlignment="1" applyProtection="1">
      <alignment horizontal="center" vertical="center" wrapText="1"/>
      <protection locked="0"/>
    </xf>
    <xf numFmtId="4" fontId="50" fillId="3" borderId="4" xfId="0" applyNumberFormat="1" applyFont="1" applyFill="1" applyBorder="1" applyAlignment="1" applyProtection="1">
      <alignment horizontal="center" vertical="center" wrapText="1"/>
      <protection locked="0"/>
    </xf>
    <xf numFmtId="0" fontId="42" fillId="0" borderId="0" xfId="0" applyFont="1" applyBorder="1" applyAlignment="1" applyProtection="1">
      <alignment horizontal="justify" vertical="center" wrapText="1"/>
      <protection locked="0"/>
    </xf>
    <xf numFmtId="0" fontId="45" fillId="8" borderId="0" xfId="0" applyFont="1" applyFill="1" applyBorder="1" applyAlignment="1" applyProtection="1">
      <alignment horizontal="center" vertical="center" wrapText="1"/>
      <protection locked="0"/>
    </xf>
    <xf numFmtId="164" fontId="49" fillId="14" borderId="4" xfId="0" applyNumberFormat="1" applyFont="1" applyFill="1" applyBorder="1" applyAlignment="1" applyProtection="1">
      <alignment horizontal="right"/>
    </xf>
    <xf numFmtId="164" fontId="49" fillId="14" borderId="6" xfId="0" applyNumberFormat="1" applyFont="1" applyFill="1" applyBorder="1" applyAlignment="1" applyProtection="1">
      <alignment horizontal="right"/>
    </xf>
    <xf numFmtId="0" fontId="23" fillId="0" borderId="0" xfId="0" applyFont="1" applyBorder="1" applyAlignment="1" applyProtection="1">
      <alignment wrapText="1"/>
      <protection locked="0"/>
    </xf>
    <xf numFmtId="0" fontId="44" fillId="0" borderId="0" xfId="0" applyFont="1" applyBorder="1" applyProtection="1">
      <protection locked="0"/>
    </xf>
    <xf numFmtId="4" fontId="19" fillId="0" borderId="0" xfId="0" applyNumberFormat="1" applyFont="1" applyFill="1" applyBorder="1" applyAlignment="1" applyProtection="1">
      <alignment horizontal="right" wrapText="1"/>
      <protection locked="0"/>
    </xf>
    <xf numFmtId="4" fontId="33" fillId="0" borderId="0" xfId="0" applyNumberFormat="1" applyFont="1" applyBorder="1" applyAlignment="1" applyProtection="1">
      <alignment wrapText="1"/>
      <protection locked="0"/>
    </xf>
    <xf numFmtId="4" fontId="55" fillId="13" borderId="4" xfId="0" applyNumberFormat="1" applyFont="1" applyFill="1" applyBorder="1" applyAlignment="1" applyProtection="1">
      <alignment vertical="center" wrapText="1"/>
    </xf>
    <xf numFmtId="4" fontId="20" fillId="4" borderId="4" xfId="0" applyNumberFormat="1" applyFont="1" applyFill="1" applyBorder="1" applyProtection="1"/>
    <xf numFmtId="4" fontId="20" fillId="4" borderId="4" xfId="0" applyNumberFormat="1" applyFont="1" applyFill="1" applyBorder="1" applyAlignment="1" applyProtection="1">
      <alignment wrapText="1"/>
    </xf>
    <xf numFmtId="4" fontId="22" fillId="4" borderId="4" xfId="0" applyNumberFormat="1" applyFont="1" applyFill="1" applyBorder="1" applyProtection="1"/>
    <xf numFmtId="0" fontId="60" fillId="0" borderId="0" xfId="0" applyFont="1" applyBorder="1" applyAlignment="1" applyProtection="1">
      <alignment wrapText="1"/>
      <protection locked="0"/>
    </xf>
    <xf numFmtId="4" fontId="60" fillId="0" borderId="0" xfId="0" applyNumberFormat="1" applyFont="1" applyFill="1" applyBorder="1" applyAlignment="1" applyProtection="1">
      <alignment horizontal="right" wrapText="1"/>
      <protection locked="0"/>
    </xf>
    <xf numFmtId="4" fontId="40" fillId="0" borderId="0" xfId="0" applyNumberFormat="1" applyFont="1" applyBorder="1" applyAlignment="1" applyProtection="1">
      <alignment wrapText="1"/>
      <protection locked="0"/>
    </xf>
    <xf numFmtId="0" fontId="59" fillId="0" borderId="0" xfId="0" applyFont="1" applyAlignment="1" applyProtection="1">
      <alignment vertical="center"/>
      <protection locked="0"/>
    </xf>
    <xf numFmtId="4" fontId="55" fillId="20" borderId="4" xfId="0" applyNumberFormat="1" applyFont="1" applyFill="1" applyBorder="1" applyAlignment="1" applyProtection="1">
      <alignment vertical="center" wrapText="1"/>
    </xf>
    <xf numFmtId="4" fontId="63" fillId="20" borderId="4" xfId="0" applyNumberFormat="1" applyFont="1" applyFill="1" applyBorder="1" applyAlignment="1" applyProtection="1">
      <alignment vertical="center" wrapText="1"/>
    </xf>
    <xf numFmtId="4" fontId="57" fillId="20" borderId="4" xfId="0" applyNumberFormat="1" applyFont="1" applyFill="1" applyBorder="1" applyProtection="1"/>
    <xf numFmtId="4" fontId="57" fillId="20" borderId="4" xfId="0" applyNumberFormat="1" applyFont="1" applyFill="1" applyBorder="1" applyAlignment="1" applyProtection="1">
      <alignment wrapText="1"/>
    </xf>
    <xf numFmtId="4" fontId="65" fillId="20" borderId="4" xfId="0" applyNumberFormat="1" applyFont="1" applyFill="1" applyBorder="1" applyProtection="1"/>
    <xf numFmtId="0" fontId="41" fillId="0" borderId="0" xfId="0" applyFont="1" applyBorder="1" applyAlignment="1" applyProtection="1">
      <alignment horizontal="center" wrapText="1"/>
      <protection locked="0"/>
    </xf>
    <xf numFmtId="0" fontId="41" fillId="0" borderId="2" xfId="0" applyFont="1" applyBorder="1" applyAlignment="1" applyProtection="1">
      <alignment wrapText="1"/>
      <protection locked="0"/>
    </xf>
    <xf numFmtId="0" fontId="41" fillId="0" borderId="0" xfId="0" applyFont="1" applyAlignment="1" applyProtection="1">
      <alignment horizontal="center" wrapText="1"/>
      <protection locked="0"/>
    </xf>
    <xf numFmtId="4" fontId="57" fillId="20" borderId="4" xfId="0" applyNumberFormat="1" applyFont="1" applyFill="1" applyBorder="1" applyAlignment="1" applyProtection="1">
      <alignment horizontal="center" wrapText="1"/>
    </xf>
    <xf numFmtId="4" fontId="57" fillId="20" borderId="4" xfId="0" applyNumberFormat="1" applyFont="1" applyFill="1" applyBorder="1" applyAlignment="1" applyProtection="1">
      <alignment horizontal="center" vertical="center" wrapText="1"/>
    </xf>
    <xf numFmtId="4" fontId="65" fillId="20" borderId="4" xfId="0" applyNumberFormat="1" applyFont="1" applyFill="1" applyBorder="1" applyAlignment="1" applyProtection="1">
      <alignment horizontal="center" vertical="center" wrapText="1"/>
    </xf>
    <xf numFmtId="0" fontId="42" fillId="0" borderId="0" xfId="0" applyFont="1" applyAlignment="1" applyProtection="1">
      <alignment horizontal="center"/>
      <protection locked="0"/>
    </xf>
    <xf numFmtId="0" fontId="41" fillId="20" borderId="0" xfId="0" applyFont="1" applyFill="1" applyProtection="1">
      <protection locked="0"/>
    </xf>
    <xf numFmtId="4" fontId="50" fillId="17" borderId="4" xfId="0" applyNumberFormat="1" applyFont="1" applyFill="1" applyBorder="1" applyAlignment="1" applyProtection="1">
      <alignment horizontal="center" vertical="center" wrapText="1"/>
    </xf>
    <xf numFmtId="4" fontId="65" fillId="20" borderId="4" xfId="0" applyNumberFormat="1" applyFont="1" applyFill="1" applyBorder="1" applyAlignment="1" applyProtection="1">
      <alignment horizontal="center" vertical="center"/>
    </xf>
    <xf numFmtId="0" fontId="45" fillId="16" borderId="4" xfId="0" applyFont="1" applyFill="1" applyBorder="1" applyAlignment="1" applyProtection="1">
      <alignment horizontal="center" vertical="center" wrapText="1"/>
    </xf>
    <xf numFmtId="0" fontId="39" fillId="11" borderId="9" xfId="0" applyFont="1" applyFill="1" applyBorder="1" applyAlignment="1" applyProtection="1">
      <alignment horizontal="left" vertical="center" wrapText="1"/>
    </xf>
    <xf numFmtId="0" fontId="39" fillId="2" borderId="4" xfId="0" applyFont="1" applyFill="1" applyBorder="1" applyAlignment="1" applyProtection="1">
      <alignment horizontal="right" wrapText="1"/>
    </xf>
    <xf numFmtId="164" fontId="44" fillId="11" borderId="4" xfId="0" applyNumberFormat="1" applyFont="1" applyFill="1" applyBorder="1" applyAlignment="1" applyProtection="1">
      <alignment horizontal="right"/>
    </xf>
    <xf numFmtId="0" fontId="45" fillId="12" borderId="3" xfId="0" applyFont="1" applyFill="1" applyBorder="1" applyAlignment="1" applyProtection="1">
      <alignment vertical="center" wrapText="1"/>
    </xf>
    <xf numFmtId="0" fontId="41" fillId="11" borderId="3" xfId="0" applyFont="1" applyFill="1" applyBorder="1" applyProtection="1"/>
    <xf numFmtId="0" fontId="47" fillId="11" borderId="11" xfId="0" applyFont="1" applyFill="1" applyBorder="1" applyAlignment="1" applyProtection="1">
      <alignment horizontal="center" vertical="center" wrapText="1"/>
    </xf>
    <xf numFmtId="0" fontId="45" fillId="11" borderId="17" xfId="0" applyFont="1" applyFill="1" applyBorder="1" applyAlignment="1" applyProtection="1">
      <alignment horizontal="center" vertical="center" wrapText="1"/>
    </xf>
    <xf numFmtId="0" fontId="0" fillId="0" borderId="0" xfId="0" applyProtection="1"/>
    <xf numFmtId="0" fontId="20" fillId="6" borderId="4" xfId="0" applyFont="1" applyFill="1" applyBorder="1" applyAlignment="1" applyProtection="1">
      <alignment shrinkToFit="1"/>
    </xf>
    <xf numFmtId="2" fontId="20" fillId="0" borderId="4" xfId="0" applyNumberFormat="1" applyFont="1" applyBorder="1" applyAlignment="1" applyProtection="1">
      <alignment shrinkToFit="1"/>
    </xf>
    <xf numFmtId="0" fontId="0" fillId="8" borderId="0" xfId="0" applyFill="1" applyProtection="1"/>
    <xf numFmtId="0" fontId="9" fillId="0" borderId="0" xfId="0" applyFont="1" applyAlignment="1" applyProtection="1">
      <alignment horizontal="left"/>
      <protection locked="0"/>
    </xf>
    <xf numFmtId="0" fontId="46" fillId="0" borderId="0" xfId="0" applyFont="1" applyAlignment="1" applyProtection="1">
      <alignment horizontal="left"/>
      <protection locked="0"/>
    </xf>
    <xf numFmtId="0" fontId="39" fillId="16" borderId="4" xfId="0" applyFont="1" applyFill="1" applyBorder="1" applyAlignment="1" applyProtection="1">
      <alignment horizontal="center" vertical="center" wrapText="1"/>
    </xf>
    <xf numFmtId="0" fontId="60" fillId="2" borderId="4" xfId="0" applyFont="1" applyFill="1" applyBorder="1" applyAlignment="1" applyProtection="1">
      <alignment horizontal="center" vertical="center" wrapText="1"/>
    </xf>
    <xf numFmtId="4" fontId="20" fillId="20" borderId="4" xfId="0" applyNumberFormat="1" applyFont="1" applyFill="1" applyBorder="1" applyAlignment="1" applyProtection="1">
      <alignment horizontal="center" vertical="center" shrinkToFit="1"/>
    </xf>
    <xf numFmtId="4" fontId="22" fillId="20" borderId="4" xfId="0" applyNumberFormat="1" applyFont="1" applyFill="1" applyBorder="1" applyAlignment="1" applyProtection="1">
      <alignment horizontal="center" vertical="center" shrinkToFit="1"/>
    </xf>
    <xf numFmtId="0" fontId="41" fillId="11" borderId="4" xfId="0" applyFont="1" applyFill="1" applyBorder="1" applyProtection="1"/>
    <xf numFmtId="0" fontId="75" fillId="19" borderId="7" xfId="0" applyFont="1" applyFill="1" applyBorder="1" applyAlignment="1" applyProtection="1">
      <alignment horizontal="center" vertical="center" wrapText="1"/>
    </xf>
    <xf numFmtId="0" fontId="89" fillId="21" borderId="27" xfId="0" applyFont="1" applyFill="1" applyBorder="1" applyAlignment="1">
      <alignment horizontal="justify" vertical="center"/>
    </xf>
    <xf numFmtId="4" fontId="55" fillId="8" borderId="4" xfId="0" applyNumberFormat="1" applyFont="1" applyFill="1" applyBorder="1" applyAlignment="1" applyProtection="1">
      <alignment vertical="center" wrapText="1"/>
      <protection locked="0"/>
    </xf>
    <xf numFmtId="0" fontId="19" fillId="2" borderId="5" xfId="0" applyFont="1" applyFill="1" applyBorder="1" applyAlignment="1" applyProtection="1">
      <alignment horizontal="center" vertical="center" wrapText="1"/>
    </xf>
    <xf numFmtId="4" fontId="19" fillId="2" borderId="5" xfId="0" applyNumberFormat="1" applyFont="1" applyFill="1" applyBorder="1" applyAlignment="1" applyProtection="1">
      <alignment horizontal="center" vertical="center" wrapText="1"/>
    </xf>
    <xf numFmtId="164" fontId="49" fillId="14" borderId="9" xfId="0" applyNumberFormat="1" applyFont="1" applyFill="1" applyBorder="1" applyAlignment="1" applyProtection="1">
      <alignment horizontal="center" wrapText="1"/>
    </xf>
    <xf numFmtId="164" fontId="49" fillId="14" borderId="6" xfId="0" applyNumberFormat="1" applyFont="1" applyFill="1" applyBorder="1" applyAlignment="1" applyProtection="1">
      <alignment horizontal="center" wrapText="1"/>
    </xf>
    <xf numFmtId="0" fontId="42" fillId="13" borderId="9" xfId="0" applyFont="1" applyFill="1" applyBorder="1" applyAlignment="1" applyProtection="1">
      <alignment horizontal="left" vertical="center" wrapText="1"/>
    </xf>
    <xf numFmtId="0" fontId="42" fillId="13" borderId="3" xfId="0" applyFont="1" applyFill="1" applyBorder="1" applyAlignment="1" applyProtection="1">
      <alignment horizontal="left" vertical="center" wrapText="1"/>
    </xf>
    <xf numFmtId="0" fontId="42" fillId="13" borderId="6" xfId="0" applyFont="1" applyFill="1" applyBorder="1" applyAlignment="1" applyProtection="1">
      <alignment horizontal="left" vertical="center" wrapText="1"/>
    </xf>
    <xf numFmtId="0" fontId="45" fillId="0" borderId="9" xfId="0" applyFont="1" applyBorder="1" applyAlignment="1" applyProtection="1">
      <alignment horizontal="left" vertical="center" wrapText="1"/>
      <protection locked="0"/>
    </xf>
    <xf numFmtId="0" fontId="45" fillId="0" borderId="3" xfId="0" applyFont="1" applyBorder="1" applyAlignment="1" applyProtection="1">
      <alignment horizontal="left" vertical="center" wrapText="1"/>
      <protection locked="0"/>
    </xf>
    <xf numFmtId="0" fontId="45" fillId="0" borderId="6" xfId="0" applyFont="1" applyBorder="1" applyAlignment="1" applyProtection="1">
      <alignment horizontal="left" vertical="center" wrapText="1"/>
      <protection locked="0"/>
    </xf>
    <xf numFmtId="0" fontId="45" fillId="12" borderId="9" xfId="0" applyFont="1" applyFill="1" applyBorder="1" applyAlignment="1" applyProtection="1">
      <alignment horizontal="left" vertical="center" wrapText="1"/>
    </xf>
    <xf numFmtId="0" fontId="45" fillId="12" borderId="3" xfId="0" applyFont="1" applyFill="1" applyBorder="1" applyAlignment="1" applyProtection="1">
      <alignment horizontal="left" vertical="center" wrapText="1"/>
    </xf>
    <xf numFmtId="0" fontId="45" fillId="12" borderId="6" xfId="0" applyFont="1" applyFill="1" applyBorder="1" applyAlignment="1" applyProtection="1">
      <alignment horizontal="left" vertical="center" wrapText="1"/>
    </xf>
    <xf numFmtId="0" fontId="45" fillId="7" borderId="4" xfId="0" applyFont="1" applyFill="1" applyBorder="1" applyAlignment="1" applyProtection="1">
      <alignment horizontal="left" vertical="center" wrapText="1" indent="1"/>
      <protection locked="0"/>
    </xf>
    <xf numFmtId="0" fontId="39" fillId="11" borderId="4" xfId="0" applyFont="1" applyFill="1" applyBorder="1" applyAlignment="1" applyProtection="1">
      <alignment horizontal="right" vertical="center" wrapText="1"/>
    </xf>
    <xf numFmtId="0" fontId="10" fillId="11" borderId="4" xfId="0" applyFont="1" applyFill="1" applyBorder="1" applyAlignment="1" applyProtection="1">
      <alignment horizontal="right" vertical="center" wrapText="1"/>
    </xf>
    <xf numFmtId="0" fontId="45" fillId="13" borderId="4" xfId="0" applyFont="1" applyFill="1" applyBorder="1" applyAlignment="1" applyProtection="1">
      <alignment horizontal="right" vertical="center" wrapText="1"/>
    </xf>
    <xf numFmtId="0" fontId="45" fillId="13" borderId="3" xfId="0" applyFont="1" applyFill="1" applyBorder="1" applyAlignment="1" applyProtection="1">
      <alignment horizontal="right" vertical="center" wrapText="1"/>
    </xf>
    <xf numFmtId="0" fontId="45" fillId="13" borderId="6" xfId="0" applyFont="1" applyFill="1" applyBorder="1" applyAlignment="1" applyProtection="1">
      <alignment horizontal="right" vertical="center" wrapText="1"/>
    </xf>
    <xf numFmtId="0" fontId="45" fillId="11" borderId="4" xfId="0" applyFont="1" applyFill="1" applyBorder="1" applyAlignment="1" applyProtection="1">
      <alignment horizontal="right" vertical="center" wrapText="1"/>
    </xf>
    <xf numFmtId="0" fontId="53" fillId="0" borderId="0" xfId="0" applyFont="1" applyBorder="1" applyAlignment="1" applyProtection="1">
      <alignment horizontal="center" vertical="center" wrapText="1"/>
      <protection locked="0"/>
    </xf>
    <xf numFmtId="0" fontId="29" fillId="0" borderId="0" xfId="0" applyFont="1" applyBorder="1" applyAlignment="1" applyProtection="1">
      <alignment horizontal="center" vertical="top" wrapText="1"/>
      <protection locked="0"/>
    </xf>
    <xf numFmtId="0" fontId="5" fillId="0" borderId="0" xfId="0" applyFont="1" applyBorder="1" applyAlignment="1" applyProtection="1">
      <alignment horizontal="left" vertical="center" wrapText="1"/>
      <protection locked="0"/>
    </xf>
    <xf numFmtId="0" fontId="41" fillId="0" borderId="0" xfId="0" applyFont="1" applyBorder="1" applyAlignment="1" applyProtection="1">
      <alignment horizontal="center"/>
      <protection locked="0"/>
    </xf>
    <xf numFmtId="0" fontId="30" fillId="0" borderId="0" xfId="0" applyFont="1" applyFill="1" applyBorder="1" applyAlignment="1" applyProtection="1">
      <alignment horizontal="left" vertical="center" wrapText="1"/>
      <protection locked="0"/>
    </xf>
    <xf numFmtId="0" fontId="52" fillId="0" borderId="0" xfId="0" applyFont="1" applyFill="1" applyBorder="1" applyAlignment="1" applyProtection="1">
      <alignment horizontal="left" vertical="center" wrapText="1"/>
      <protection locked="0"/>
    </xf>
    <xf numFmtId="0" fontId="45" fillId="11" borderId="4" xfId="0" applyFont="1" applyFill="1" applyBorder="1" applyAlignment="1" applyProtection="1">
      <alignment horizontal="left" vertical="center" wrapText="1"/>
    </xf>
    <xf numFmtId="0" fontId="45" fillId="0" borderId="9" xfId="0" applyFont="1" applyBorder="1" applyAlignment="1" applyProtection="1">
      <alignment horizontal="left" vertical="center" wrapText="1" indent="1"/>
      <protection locked="0"/>
    </xf>
    <xf numFmtId="4" fontId="45" fillId="0" borderId="1" xfId="0" applyNumberFormat="1" applyFont="1" applyBorder="1" applyAlignment="1" applyProtection="1">
      <alignment horizontal="center" vertical="center" wrapText="1"/>
      <protection locked="0"/>
    </xf>
    <xf numFmtId="4" fontId="45" fillId="0" borderId="3" xfId="0" applyNumberFormat="1" applyFont="1" applyBorder="1" applyAlignment="1" applyProtection="1">
      <alignment horizontal="center" vertical="center" wrapText="1"/>
      <protection locked="0"/>
    </xf>
    <xf numFmtId="0" fontId="20" fillId="15" borderId="9" xfId="0" applyFont="1" applyFill="1" applyBorder="1" applyAlignment="1" applyProtection="1">
      <alignment horizontal="center" shrinkToFit="1"/>
    </xf>
    <xf numFmtId="0" fontId="20" fillId="15" borderId="6" xfId="0" applyFont="1" applyFill="1" applyBorder="1" applyAlignment="1" applyProtection="1">
      <alignment horizontal="center" shrinkToFit="1"/>
    </xf>
    <xf numFmtId="0" fontId="35" fillId="0" borderId="0" xfId="0" applyFont="1" applyBorder="1" applyAlignment="1" applyProtection="1">
      <alignment horizontal="center" vertical="center" wrapText="1"/>
    </xf>
    <xf numFmtId="0" fontId="36" fillId="0" borderId="0" xfId="0" applyFont="1" applyBorder="1" applyAlignment="1" applyProtection="1">
      <alignment horizontal="center" wrapText="1"/>
    </xf>
    <xf numFmtId="0" fontId="16" fillId="15" borderId="4" xfId="0" applyFont="1" applyFill="1" applyBorder="1" applyAlignment="1" applyProtection="1">
      <alignment horizontal="center" wrapText="1" shrinkToFit="1"/>
    </xf>
    <xf numFmtId="0" fontId="20" fillId="15" borderId="4" xfId="0" applyFont="1" applyFill="1" applyBorder="1" applyAlignment="1" applyProtection="1">
      <alignment horizontal="center" shrinkToFit="1"/>
    </xf>
    <xf numFmtId="0" fontId="37" fillId="11" borderId="9" xfId="0" applyFont="1" applyFill="1" applyBorder="1" applyAlignment="1" applyProtection="1">
      <alignment horizontal="left" vertical="center" wrapText="1"/>
    </xf>
    <xf numFmtId="0" fontId="37" fillId="11" borderId="3" xfId="0" applyFont="1" applyFill="1" applyBorder="1" applyAlignment="1" applyProtection="1">
      <alignment horizontal="left" vertical="center" wrapText="1"/>
    </xf>
    <xf numFmtId="0" fontId="37" fillId="11" borderId="6" xfId="0" applyFont="1" applyFill="1" applyBorder="1" applyAlignment="1" applyProtection="1">
      <alignment horizontal="left" vertical="center" wrapText="1"/>
    </xf>
    <xf numFmtId="0" fontId="45" fillId="0" borderId="4" xfId="0" applyFont="1" applyBorder="1" applyAlignment="1" applyProtection="1">
      <alignment horizontal="left" wrapText="1" indent="1"/>
      <protection locked="0"/>
    </xf>
    <xf numFmtId="0" fontId="39" fillId="11" borderId="4" xfId="0" applyFont="1" applyFill="1" applyBorder="1" applyAlignment="1" applyProtection="1">
      <alignment horizontal="left" vertical="center" wrapText="1"/>
    </xf>
    <xf numFmtId="0" fontId="11" fillId="0" borderId="0" xfId="0" applyFont="1" applyAlignment="1" applyProtection="1">
      <alignment vertical="center" wrapText="1"/>
      <protection locked="0"/>
    </xf>
    <xf numFmtId="0" fontId="20" fillId="6" borderId="9" xfId="0" applyFont="1" applyFill="1" applyBorder="1" applyAlignment="1" applyProtection="1">
      <alignment horizontal="center" shrinkToFit="1"/>
    </xf>
    <xf numFmtId="0" fontId="20" fillId="6" borderId="6" xfId="0" applyFont="1" applyFill="1" applyBorder="1" applyAlignment="1" applyProtection="1">
      <alignment horizontal="center" shrinkToFit="1"/>
    </xf>
    <xf numFmtId="2" fontId="20" fillId="0" borderId="4" xfId="0" applyNumberFormat="1" applyFont="1" applyBorder="1" applyAlignment="1" applyProtection="1">
      <alignment horizontal="center"/>
    </xf>
    <xf numFmtId="0" fontId="45" fillId="11" borderId="9" xfId="0" applyFont="1" applyFill="1" applyBorder="1" applyAlignment="1" applyProtection="1">
      <alignment horizontal="left" vertical="center" wrapText="1"/>
    </xf>
    <xf numFmtId="0" fontId="45" fillId="11" borderId="3" xfId="0" applyFont="1" applyFill="1" applyBorder="1" applyAlignment="1" applyProtection="1">
      <alignment horizontal="left" vertical="center" wrapText="1"/>
    </xf>
    <xf numFmtId="0" fontId="45" fillId="11" borderId="6" xfId="0" applyFont="1" applyFill="1" applyBorder="1" applyAlignment="1" applyProtection="1">
      <alignment horizontal="left" vertical="center" wrapText="1"/>
    </xf>
    <xf numFmtId="0" fontId="25" fillId="0" borderId="0" xfId="0" applyFont="1" applyAlignment="1" applyProtection="1">
      <alignment horizontal="justify" vertical="center" wrapText="1"/>
      <protection locked="0"/>
    </xf>
    <xf numFmtId="0" fontId="45" fillId="0" borderId="4" xfId="0" applyFont="1" applyBorder="1" applyAlignment="1" applyProtection="1">
      <alignment horizontal="center" vertical="center" wrapText="1"/>
    </xf>
    <xf numFmtId="0" fontId="46" fillId="0" borderId="0" xfId="0" applyFont="1" applyBorder="1" applyAlignment="1" applyProtection="1">
      <alignment horizontal="left" vertical="center" wrapText="1"/>
      <protection locked="0"/>
    </xf>
    <xf numFmtId="0" fontId="24" fillId="0" borderId="0" xfId="0" applyFont="1" applyAlignment="1" applyProtection="1">
      <alignment vertical="center" wrapText="1"/>
      <protection locked="0"/>
    </xf>
    <xf numFmtId="0" fontId="45" fillId="0" borderId="0" xfId="0" applyFont="1" applyBorder="1" applyAlignment="1" applyProtection="1">
      <alignment horizontal="left" vertical="center" wrapText="1"/>
      <protection locked="0"/>
    </xf>
    <xf numFmtId="0" fontId="45" fillId="12" borderId="13" xfId="0" applyFont="1" applyFill="1" applyBorder="1" applyAlignment="1" applyProtection="1">
      <alignment horizontal="left" vertical="center" wrapText="1"/>
    </xf>
    <xf numFmtId="0" fontId="45" fillId="12" borderId="2" xfId="0" applyFont="1" applyFill="1" applyBorder="1" applyAlignment="1" applyProtection="1">
      <alignment horizontal="left" vertical="center" wrapText="1"/>
    </xf>
    <xf numFmtId="0" fontId="45" fillId="12" borderId="8" xfId="0" applyFont="1" applyFill="1" applyBorder="1" applyAlignment="1" applyProtection="1">
      <alignment horizontal="left" vertical="center" wrapText="1"/>
    </xf>
    <xf numFmtId="0" fontId="45" fillId="12" borderId="14" xfId="0" applyFont="1" applyFill="1" applyBorder="1" applyAlignment="1" applyProtection="1">
      <alignment horizontal="left" vertical="center" wrapText="1"/>
    </xf>
    <xf numFmtId="0" fontId="45" fillId="12" borderId="1" xfId="0" applyFont="1" applyFill="1" applyBorder="1" applyAlignment="1" applyProtection="1">
      <alignment horizontal="left" vertical="center" wrapText="1"/>
    </xf>
    <xf numFmtId="0" fontId="45" fillId="12" borderId="15" xfId="0" applyFont="1" applyFill="1" applyBorder="1" applyAlignment="1" applyProtection="1">
      <alignment horizontal="left" vertical="center" wrapText="1"/>
    </xf>
    <xf numFmtId="0" fontId="78" fillId="19" borderId="9" xfId="0" applyFont="1" applyFill="1" applyBorder="1" applyAlignment="1" applyProtection="1">
      <alignment horizontal="center" vertical="center"/>
    </xf>
    <xf numFmtId="0" fontId="78" fillId="19" borderId="6" xfId="0" applyFont="1" applyFill="1" applyBorder="1" applyAlignment="1" applyProtection="1">
      <alignment horizontal="center" vertical="center"/>
    </xf>
    <xf numFmtId="0" fontId="45" fillId="9" borderId="9" xfId="0" applyFont="1" applyFill="1" applyBorder="1" applyAlignment="1" applyProtection="1">
      <alignment horizontal="left" vertical="center" wrapText="1" indent="1"/>
      <protection locked="0"/>
    </xf>
    <xf numFmtId="0" fontId="45" fillId="9" borderId="3" xfId="0" applyFont="1" applyFill="1" applyBorder="1" applyAlignment="1" applyProtection="1">
      <alignment horizontal="left" vertical="center" wrapText="1" indent="1"/>
      <protection locked="0"/>
    </xf>
    <xf numFmtId="0" fontId="45" fillId="9" borderId="6" xfId="0" applyFont="1" applyFill="1" applyBorder="1" applyAlignment="1" applyProtection="1">
      <alignment horizontal="left" vertical="center" wrapText="1" indent="1"/>
      <protection locked="0"/>
    </xf>
    <xf numFmtId="0" fontId="21" fillId="2" borderId="12" xfId="0" applyFont="1" applyFill="1" applyBorder="1" applyAlignment="1" applyProtection="1">
      <alignment horizontal="center" vertical="center" wrapText="1"/>
    </xf>
    <xf numFmtId="0" fontId="21" fillId="2" borderId="5" xfId="0" applyFont="1" applyFill="1" applyBorder="1" applyAlignment="1" applyProtection="1">
      <alignment horizontal="center" vertical="center" wrapText="1"/>
    </xf>
    <xf numFmtId="0" fontId="77" fillId="19" borderId="4" xfId="0" applyFont="1" applyFill="1" applyBorder="1" applyAlignment="1" applyProtection="1">
      <alignment horizontal="center" wrapText="1"/>
    </xf>
    <xf numFmtId="0" fontId="2" fillId="0" borderId="0" xfId="0" applyFont="1" applyBorder="1" applyAlignment="1" applyProtection="1">
      <alignment horizontal="left" wrapText="1"/>
      <protection locked="0"/>
    </xf>
    <xf numFmtId="0" fontId="2" fillId="0" borderId="0" xfId="0" applyFont="1" applyBorder="1" applyAlignment="1" applyProtection="1">
      <alignment horizontal="left"/>
      <protection locked="0"/>
    </xf>
    <xf numFmtId="0" fontId="0" fillId="0" borderId="0" xfId="0" applyAlignment="1" applyProtection="1">
      <alignment horizontal="center"/>
      <protection locked="0"/>
    </xf>
    <xf numFmtId="0" fontId="47" fillId="16" borderId="4" xfId="0" applyFont="1" applyFill="1" applyBorder="1" applyAlignment="1" applyProtection="1">
      <alignment horizontal="center" vertical="center" wrapText="1"/>
    </xf>
    <xf numFmtId="0" fontId="62" fillId="2" borderId="12" xfId="0" applyFont="1" applyFill="1" applyBorder="1" applyAlignment="1" applyProtection="1">
      <alignment horizontal="center" vertical="center" wrapText="1"/>
    </xf>
    <xf numFmtId="0" fontId="62" fillId="2" borderId="5" xfId="0" applyFont="1" applyFill="1" applyBorder="1" applyAlignment="1" applyProtection="1">
      <alignment horizontal="center" vertical="center" wrapText="1"/>
    </xf>
    <xf numFmtId="0" fontId="45" fillId="16" borderId="4" xfId="0" applyFont="1" applyFill="1" applyBorder="1" applyAlignment="1" applyProtection="1">
      <alignment horizontal="center" vertical="center" wrapText="1"/>
    </xf>
    <xf numFmtId="0" fontId="39" fillId="0" borderId="9" xfId="0" applyFont="1" applyFill="1" applyBorder="1" applyAlignment="1" applyProtection="1">
      <alignment horizontal="center" wrapText="1"/>
      <protection locked="0"/>
    </xf>
    <xf numFmtId="0" fontId="39" fillId="0" borderId="3" xfId="0" applyFont="1" applyFill="1" applyBorder="1" applyAlignment="1" applyProtection="1">
      <alignment horizontal="center" wrapText="1"/>
      <protection locked="0"/>
    </xf>
    <xf numFmtId="0" fontId="39" fillId="0" borderId="6" xfId="0" applyFont="1" applyFill="1" applyBorder="1" applyAlignment="1" applyProtection="1">
      <alignment horizontal="center" wrapText="1"/>
      <protection locked="0"/>
    </xf>
    <xf numFmtId="0" fontId="45" fillId="16" borderId="5" xfId="0" applyFont="1" applyFill="1" applyBorder="1" applyAlignment="1" applyProtection="1">
      <alignment horizontal="center" vertical="center" wrapText="1"/>
    </xf>
    <xf numFmtId="0" fontId="47" fillId="16" borderId="5" xfId="0" applyFont="1" applyFill="1" applyBorder="1" applyAlignment="1" applyProtection="1">
      <alignment horizontal="center" vertical="center" wrapText="1"/>
    </xf>
    <xf numFmtId="0" fontId="62" fillId="2" borderId="7" xfId="0" applyFont="1" applyFill="1" applyBorder="1" applyAlignment="1" applyProtection="1">
      <alignment horizontal="center" vertical="center" wrapText="1"/>
    </xf>
    <xf numFmtId="0" fontId="39" fillId="16" borderId="4" xfId="0" applyFont="1" applyFill="1" applyBorder="1" applyAlignment="1" applyProtection="1">
      <alignment horizontal="center" vertical="center" wrapText="1"/>
    </xf>
    <xf numFmtId="0" fontId="61" fillId="16" borderId="4" xfId="0" applyFont="1" applyFill="1" applyBorder="1" applyAlignment="1" applyProtection="1">
      <alignment horizontal="center" vertical="center" wrapText="1"/>
    </xf>
    <xf numFmtId="0" fontId="61" fillId="16" borderId="7" xfId="0" applyNumberFormat="1" applyFont="1" applyFill="1" applyBorder="1" applyAlignment="1" applyProtection="1">
      <alignment horizontal="center" vertical="center" wrapText="1"/>
    </xf>
    <xf numFmtId="0" fontId="61" fillId="16" borderId="5" xfId="0" applyNumberFormat="1" applyFont="1" applyFill="1" applyBorder="1" applyAlignment="1" applyProtection="1">
      <alignment horizontal="center" vertical="center" wrapText="1"/>
    </xf>
    <xf numFmtId="0" fontId="75" fillId="19" borderId="4" xfId="0" applyFont="1" applyFill="1" applyBorder="1" applyAlignment="1" applyProtection="1">
      <alignment horizontal="center" wrapText="1"/>
    </xf>
    <xf numFmtId="0" fontId="39" fillId="0" borderId="1" xfId="0" applyFont="1" applyBorder="1" applyAlignment="1" applyProtection="1">
      <alignment horizontal="center"/>
      <protection locked="0"/>
    </xf>
    <xf numFmtId="0" fontId="56" fillId="11" borderId="3" xfId="0" applyFont="1" applyFill="1" applyBorder="1" applyAlignment="1" applyProtection="1">
      <alignment horizontal="center" vertical="center" wrapText="1"/>
    </xf>
    <xf numFmtId="0" fontId="56" fillId="11" borderId="6" xfId="0" applyFont="1" applyFill="1" applyBorder="1" applyAlignment="1" applyProtection="1">
      <alignment horizontal="center" vertical="center" wrapText="1"/>
    </xf>
    <xf numFmtId="0" fontId="49" fillId="11" borderId="4" xfId="0" applyFont="1" applyFill="1" applyBorder="1" applyAlignment="1" applyProtection="1">
      <alignment horizontal="left" vertical="center" wrapText="1"/>
    </xf>
    <xf numFmtId="0" fontId="40" fillId="0" borderId="1" xfId="0" applyFont="1" applyBorder="1" applyAlignment="1" applyProtection="1">
      <alignment horizontal="left" vertical="center" wrapText="1"/>
      <protection locked="0"/>
    </xf>
    <xf numFmtId="0" fontId="40" fillId="0" borderId="1" xfId="0" applyFont="1" applyBorder="1" applyAlignment="1" applyProtection="1">
      <alignment horizontal="center" vertical="center" wrapText="1"/>
      <protection locked="0"/>
    </xf>
    <xf numFmtId="165" fontId="58" fillId="0" borderId="0" xfId="2" applyFont="1" applyFill="1" applyBorder="1" applyAlignment="1" applyProtection="1">
      <alignment horizontal="left"/>
      <protection locked="0"/>
    </xf>
    <xf numFmtId="0" fontId="39" fillId="0" borderId="0" xfId="0" applyFont="1" applyBorder="1" applyAlignment="1" applyProtection="1">
      <alignment horizontal="left" vertical="center" wrapText="1"/>
      <protection locked="0"/>
    </xf>
    <xf numFmtId="0" fontId="59" fillId="0" borderId="0" xfId="0" applyFont="1" applyBorder="1" applyAlignment="1" applyProtection="1">
      <alignment horizontal="left" vertical="center" wrapText="1"/>
      <protection locked="0"/>
    </xf>
    <xf numFmtId="0" fontId="59" fillId="0" borderId="0" xfId="0" applyFont="1" applyFill="1" applyBorder="1" applyAlignment="1" applyProtection="1">
      <alignment horizontal="left" vertical="center" wrapText="1"/>
      <protection locked="0"/>
    </xf>
    <xf numFmtId="0" fontId="39" fillId="0" borderId="0" xfId="0" applyFont="1" applyBorder="1" applyAlignment="1" applyProtection="1">
      <alignment horizontal="center" vertical="center" wrapText="1"/>
      <protection locked="0"/>
    </xf>
    <xf numFmtId="0" fontId="76" fillId="19" borderId="4" xfId="0" applyFont="1" applyFill="1" applyBorder="1" applyAlignment="1" applyProtection="1">
      <alignment horizontal="center" vertical="center"/>
    </xf>
    <xf numFmtId="0" fontId="41" fillId="0" borderId="16" xfId="0" applyFont="1" applyBorder="1" applyAlignment="1" applyProtection="1">
      <protection locked="0"/>
    </xf>
    <xf numFmtId="0" fontId="0" fillId="0" borderId="19" xfId="0" applyBorder="1" applyAlignment="1" applyProtection="1">
      <protection locked="0"/>
    </xf>
    <xf numFmtId="0" fontId="54" fillId="11" borderId="9" xfId="0" applyFont="1" applyFill="1" applyBorder="1" applyAlignment="1" applyProtection="1">
      <alignment horizontal="left" vertical="top" wrapText="1"/>
    </xf>
    <xf numFmtId="0" fontId="54" fillId="11" borderId="3" xfId="0" applyFont="1" applyFill="1" applyBorder="1" applyAlignment="1" applyProtection="1">
      <alignment horizontal="left" vertical="top" wrapText="1"/>
    </xf>
    <xf numFmtId="0" fontId="54" fillId="11" borderId="6" xfId="0" applyFont="1" applyFill="1" applyBorder="1" applyAlignment="1" applyProtection="1">
      <alignment horizontal="left" vertical="top" wrapText="1"/>
    </xf>
    <xf numFmtId="0" fontId="31" fillId="0" borderId="0" xfId="0" applyFont="1" applyBorder="1" applyAlignment="1" applyProtection="1">
      <alignment horizontal="center" vertical="center"/>
    </xf>
    <xf numFmtId="0" fontId="32" fillId="0" borderId="0" xfId="0" applyFont="1" applyBorder="1" applyAlignment="1" applyProtection="1">
      <alignment horizontal="center" vertical="center"/>
    </xf>
    <xf numFmtId="0" fontId="26" fillId="0" borderId="0" xfId="0" applyFont="1" applyBorder="1" applyAlignment="1" applyProtection="1">
      <alignment horizontal="center" vertical="center"/>
    </xf>
    <xf numFmtId="0" fontId="39" fillId="0" borderId="0" xfId="0" applyFont="1" applyAlignment="1" applyProtection="1">
      <alignment horizontal="center" vertical="center" wrapText="1"/>
      <protection locked="0"/>
    </xf>
    <xf numFmtId="0" fontId="40" fillId="0" borderId="1" xfId="0" applyFont="1" applyBorder="1" applyAlignment="1" applyProtection="1">
      <alignment vertical="center" wrapText="1"/>
      <protection locked="0"/>
    </xf>
    <xf numFmtId="0" fontId="0" fillId="0" borderId="1" xfId="0" applyBorder="1" applyAlignment="1" applyProtection="1">
      <protection locked="0"/>
    </xf>
    <xf numFmtId="0" fontId="35" fillId="0" borderId="0" xfId="0" applyFont="1" applyBorder="1" applyAlignment="1" applyProtection="1">
      <alignment horizontal="center" vertical="center"/>
    </xf>
    <xf numFmtId="0" fontId="64" fillId="0" borderId="0" xfId="0" applyFont="1" applyBorder="1" applyAlignment="1" applyProtection="1">
      <alignment horizontal="center" vertical="center"/>
    </xf>
    <xf numFmtId="0" fontId="62" fillId="16" borderId="12" xfId="0" applyFont="1" applyFill="1" applyBorder="1" applyAlignment="1" applyProtection="1">
      <alignment horizontal="center" vertical="center" wrapText="1"/>
    </xf>
    <xf numFmtId="0" fontId="62" fillId="16" borderId="5" xfId="0" applyFont="1" applyFill="1" applyBorder="1" applyAlignment="1" applyProtection="1">
      <alignment horizontal="center" vertical="center" wrapText="1"/>
    </xf>
    <xf numFmtId="0" fontId="76" fillId="19" borderId="4" xfId="0" applyFont="1" applyFill="1" applyBorder="1" applyAlignment="1" applyProtection="1">
      <alignment horizontal="center" wrapText="1"/>
    </xf>
    <xf numFmtId="0" fontId="34" fillId="0" borderId="0" xfId="0" applyFont="1" applyAlignment="1" applyProtection="1">
      <alignment horizontal="center"/>
      <protection locked="0"/>
    </xf>
    <xf numFmtId="0" fontId="61" fillId="16" borderId="7" xfId="0" applyFont="1" applyFill="1" applyBorder="1" applyAlignment="1" applyProtection="1">
      <alignment horizontal="center" vertical="center" wrapText="1"/>
    </xf>
    <xf numFmtId="0" fontId="61" fillId="16" borderId="5" xfId="0" applyFont="1" applyFill="1" applyBorder="1" applyAlignment="1" applyProtection="1">
      <alignment horizontal="center" vertical="center" wrapText="1"/>
    </xf>
    <xf numFmtId="10" fontId="41" fillId="0" borderId="4" xfId="0" applyNumberFormat="1" applyFont="1" applyBorder="1" applyAlignment="1" applyProtection="1">
      <alignment horizontal="center" wrapText="1"/>
      <protection locked="0"/>
    </xf>
    <xf numFmtId="0" fontId="41" fillId="0" borderId="4" xfId="0" applyFont="1" applyBorder="1" applyAlignment="1" applyProtection="1">
      <alignment horizontal="center" shrinkToFit="1"/>
      <protection locked="0"/>
    </xf>
    <xf numFmtId="4" fontId="41" fillId="0" borderId="4" xfId="0" applyNumberFormat="1" applyFont="1" applyBorder="1" applyAlignment="1" applyProtection="1">
      <alignment horizontal="center" wrapText="1"/>
      <protection locked="0"/>
    </xf>
    <xf numFmtId="0" fontId="67" fillId="0" borderId="0" xfId="0" applyFont="1" applyBorder="1" applyAlignment="1" applyProtection="1">
      <alignment horizontal="center" vertical="center"/>
    </xf>
    <xf numFmtId="0" fontId="54" fillId="11" borderId="7" xfId="0" applyFont="1" applyFill="1" applyBorder="1" applyAlignment="1" applyProtection="1">
      <alignment horizontal="left" wrapText="1"/>
    </xf>
    <xf numFmtId="0" fontId="54" fillId="11" borderId="4" xfId="0" applyFont="1" applyFill="1" applyBorder="1" applyAlignment="1" applyProtection="1">
      <alignment horizontal="left" wrapText="1"/>
    </xf>
    <xf numFmtId="0" fontId="68" fillId="0" borderId="0" xfId="0" applyFont="1" applyBorder="1" applyAlignment="1" applyProtection="1">
      <alignment horizontal="center" vertical="center"/>
    </xf>
    <xf numFmtId="0" fontId="41" fillId="0" borderId="1" xfId="0" applyFont="1" applyBorder="1" applyAlignment="1" applyProtection="1">
      <alignment horizontal="left" wrapText="1"/>
      <protection locked="0"/>
    </xf>
    <xf numFmtId="0" fontId="70" fillId="0" borderId="0" xfId="0" applyFont="1" applyAlignment="1" applyProtection="1">
      <alignment horizontal="left" vertical="top" wrapText="1"/>
      <protection locked="0"/>
    </xf>
    <xf numFmtId="0" fontId="54" fillId="0" borderId="1" xfId="0" applyFont="1" applyBorder="1" applyAlignment="1" applyProtection="1">
      <alignment horizontal="center" vertical="center" wrapText="1"/>
      <protection locked="0"/>
    </xf>
    <xf numFmtId="0" fontId="69" fillId="0" borderId="1" xfId="0" applyFont="1" applyBorder="1" applyAlignment="1" applyProtection="1">
      <alignment horizontal="center" vertical="center" wrapText="1"/>
      <protection locked="0"/>
    </xf>
    <xf numFmtId="0" fontId="75" fillId="19" borderId="7" xfId="0" applyFont="1" applyFill="1" applyBorder="1" applyAlignment="1" applyProtection="1">
      <alignment horizontal="center" vertical="center" wrapText="1"/>
    </xf>
    <xf numFmtId="0" fontId="75" fillId="19" borderId="5" xfId="0" applyFont="1" applyFill="1" applyBorder="1" applyAlignment="1" applyProtection="1">
      <alignment horizontal="center" vertical="center" wrapText="1"/>
    </xf>
    <xf numFmtId="0" fontId="65" fillId="2" borderId="7" xfId="0" applyFont="1" applyFill="1" applyBorder="1" applyAlignment="1" applyProtection="1">
      <alignment horizontal="center" vertical="center" wrapText="1"/>
    </xf>
    <xf numFmtId="0" fontId="65" fillId="2" borderId="5" xfId="0" applyFont="1" applyFill="1" applyBorder="1" applyAlignment="1" applyProtection="1">
      <alignment horizontal="center" vertical="center" wrapText="1"/>
    </xf>
    <xf numFmtId="0" fontId="54" fillId="0" borderId="0" xfId="0" applyFont="1" applyBorder="1" applyAlignment="1" applyProtection="1">
      <alignment horizontal="left" wrapText="1"/>
      <protection locked="0"/>
    </xf>
    <xf numFmtId="165" fontId="58" fillId="0" borderId="0" xfId="2" applyFont="1" applyFill="1" applyBorder="1" applyAlignment="1" applyProtection="1">
      <alignment horizontal="center"/>
      <protection locked="0"/>
    </xf>
    <xf numFmtId="0" fontId="42" fillId="16" borderId="4" xfId="0" applyFont="1" applyFill="1" applyBorder="1" applyAlignment="1" applyProtection="1">
      <alignment horizontal="center" vertical="center" wrapText="1"/>
    </xf>
    <xf numFmtId="0" fontId="65" fillId="2" borderId="4" xfId="0" applyFont="1" applyFill="1" applyBorder="1" applyAlignment="1" applyProtection="1">
      <alignment horizontal="center" vertical="center" wrapText="1"/>
    </xf>
    <xf numFmtId="0" fontId="42" fillId="16" borderId="7" xfId="0" applyFont="1" applyFill="1" applyBorder="1" applyAlignment="1" applyProtection="1">
      <alignment horizontal="center" vertical="center" wrapText="1"/>
    </xf>
    <xf numFmtId="0" fontId="42" fillId="16" borderId="5" xfId="0" applyFont="1" applyFill="1" applyBorder="1" applyAlignment="1" applyProtection="1">
      <alignment horizontal="center" vertical="center" wrapText="1"/>
    </xf>
    <xf numFmtId="0" fontId="4" fillId="0" borderId="0" xfId="0" applyFont="1" applyFill="1" applyAlignment="1" applyProtection="1">
      <alignment horizontal="left"/>
      <protection locked="0"/>
    </xf>
    <xf numFmtId="0" fontId="54" fillId="0" borderId="0" xfId="0" applyFont="1" applyBorder="1" applyAlignment="1" applyProtection="1">
      <alignment horizontal="center" wrapText="1"/>
      <protection locked="0"/>
    </xf>
    <xf numFmtId="0" fontId="42" fillId="11" borderId="9" xfId="0" applyFont="1" applyFill="1" applyBorder="1" applyAlignment="1" applyProtection="1">
      <alignment horizontal="left"/>
    </xf>
    <xf numFmtId="0" fontId="42" fillId="11" borderId="3" xfId="0" applyFont="1" applyFill="1" applyBorder="1" applyAlignment="1" applyProtection="1">
      <alignment horizontal="left"/>
    </xf>
    <xf numFmtId="0" fontId="39" fillId="11" borderId="6" xfId="0" applyFont="1" applyFill="1" applyBorder="1" applyAlignment="1" applyProtection="1">
      <alignment horizontal="left" vertical="center"/>
    </xf>
    <xf numFmtId="0" fontId="39" fillId="11" borderId="4" xfId="0" applyFont="1" applyFill="1" applyBorder="1" applyAlignment="1" applyProtection="1">
      <alignment horizontal="left" vertical="center"/>
    </xf>
    <xf numFmtId="0" fontId="70" fillId="0" borderId="0" xfId="0" applyFont="1" applyBorder="1" applyAlignment="1" applyProtection="1">
      <alignment horizontal="left" wrapText="1"/>
      <protection locked="0"/>
    </xf>
    <xf numFmtId="0" fontId="42" fillId="17" borderId="4" xfId="0" applyFont="1" applyFill="1" applyBorder="1" applyAlignment="1" applyProtection="1">
      <alignment horizontal="center" wrapText="1"/>
      <protection locked="0"/>
    </xf>
    <xf numFmtId="4" fontId="42" fillId="13" borderId="4" xfId="0" applyNumberFormat="1" applyFont="1" applyFill="1" applyBorder="1" applyAlignment="1" applyProtection="1">
      <alignment horizontal="center" wrapText="1"/>
    </xf>
    <xf numFmtId="0" fontId="74" fillId="19" borderId="13" xfId="0" applyFont="1" applyFill="1" applyBorder="1" applyAlignment="1" applyProtection="1">
      <alignment horizontal="center" wrapText="1"/>
    </xf>
    <xf numFmtId="0" fontId="74" fillId="19" borderId="2" xfId="0" applyFont="1" applyFill="1" applyBorder="1" applyAlignment="1" applyProtection="1">
      <alignment horizontal="center" wrapText="1"/>
    </xf>
    <xf numFmtId="0" fontId="74" fillId="19" borderId="8" xfId="0" applyFont="1" applyFill="1" applyBorder="1" applyAlignment="1" applyProtection="1">
      <alignment horizontal="center" wrapText="1"/>
    </xf>
    <xf numFmtId="0" fontId="74" fillId="19" borderId="14" xfId="0" applyFont="1" applyFill="1" applyBorder="1" applyAlignment="1" applyProtection="1">
      <alignment horizontal="center" wrapText="1"/>
    </xf>
    <xf numFmtId="0" fontId="74" fillId="19" borderId="1" xfId="0" applyFont="1" applyFill="1" applyBorder="1" applyAlignment="1" applyProtection="1">
      <alignment horizontal="center" wrapText="1"/>
    </xf>
    <xf numFmtId="0" fontId="74" fillId="19" borderId="15" xfId="0" applyFont="1" applyFill="1" applyBorder="1" applyAlignment="1" applyProtection="1">
      <alignment horizontal="center" wrapText="1"/>
    </xf>
    <xf numFmtId="0" fontId="62" fillId="2" borderId="18" xfId="0" applyFont="1" applyFill="1" applyBorder="1" applyAlignment="1" applyProtection="1">
      <alignment horizontal="center" vertical="center" wrapText="1"/>
    </xf>
    <xf numFmtId="0" fontId="62" fillId="2" borderId="10" xfId="0" applyFont="1" applyFill="1" applyBorder="1" applyAlignment="1" applyProtection="1">
      <alignment horizontal="center" vertical="center" wrapText="1"/>
    </xf>
    <xf numFmtId="0" fontId="55" fillId="0" borderId="1" xfId="0" applyFont="1" applyBorder="1" applyAlignment="1" applyProtection="1">
      <alignment horizontal="center" vertical="center" wrapText="1"/>
      <protection locked="0"/>
    </xf>
    <xf numFmtId="0" fontId="49" fillId="0" borderId="1" xfId="0" applyFont="1" applyBorder="1" applyAlignment="1" applyProtection="1">
      <alignment horizontal="center"/>
      <protection locked="0"/>
    </xf>
    <xf numFmtId="0" fontId="44" fillId="0" borderId="1" xfId="0" applyFont="1" applyBorder="1" applyAlignment="1" applyProtection="1">
      <alignment horizontal="center"/>
      <protection locked="0"/>
    </xf>
    <xf numFmtId="0" fontId="54" fillId="11" borderId="4" xfId="0" applyFont="1" applyFill="1" applyBorder="1" applyAlignment="1" applyProtection="1">
      <alignment horizontal="left" vertical="top" wrapText="1"/>
    </xf>
    <xf numFmtId="0" fontId="42" fillId="11" borderId="4" xfId="0" applyFont="1" applyFill="1" applyBorder="1" applyAlignment="1" applyProtection="1">
      <alignment horizontal="left"/>
    </xf>
    <xf numFmtId="0" fontId="39" fillId="0" borderId="0" xfId="0" applyFont="1" applyBorder="1" applyAlignment="1" applyProtection="1">
      <alignment horizontal="left"/>
      <protection locked="0"/>
    </xf>
    <xf numFmtId="0" fontId="54" fillId="0" borderId="0" xfId="0" applyFont="1" applyBorder="1" applyAlignment="1" applyProtection="1">
      <alignment horizontal="left"/>
      <protection locked="0"/>
    </xf>
    <xf numFmtId="0" fontId="84" fillId="0" borderId="0" xfId="0" applyFont="1" applyBorder="1" applyAlignment="1" applyProtection="1">
      <alignment horizontal="center"/>
      <protection locked="0"/>
    </xf>
    <xf numFmtId="0" fontId="54" fillId="0" borderId="0" xfId="0" applyFont="1" applyBorder="1" applyAlignment="1" applyProtection="1">
      <alignment horizontal="center"/>
      <protection locked="0"/>
    </xf>
    <xf numFmtId="0" fontId="17" fillId="0" borderId="0" xfId="0" applyFont="1" applyBorder="1" applyAlignment="1" applyProtection="1">
      <alignment horizontal="right"/>
      <protection locked="0"/>
    </xf>
    <xf numFmtId="0" fontId="18" fillId="0" borderId="0" xfId="0" applyFont="1" applyBorder="1" applyAlignment="1" applyProtection="1">
      <alignment horizontal="right"/>
      <protection locked="0"/>
    </xf>
    <xf numFmtId="0" fontId="42" fillId="11" borderId="4" xfId="0" applyFont="1" applyFill="1" applyBorder="1" applyAlignment="1" applyProtection="1">
      <alignment horizontal="center" vertical="center" wrapText="1"/>
    </xf>
    <xf numFmtId="0" fontId="54" fillId="0" borderId="1" xfId="0" applyFont="1" applyBorder="1" applyAlignment="1" applyProtection="1">
      <alignment horizontal="left"/>
      <protection locked="0"/>
    </xf>
    <xf numFmtId="0" fontId="40" fillId="0" borderId="9" xfId="0" applyFont="1" applyBorder="1" applyAlignment="1" applyProtection="1">
      <alignment horizontal="center" vertical="center" wrapText="1" shrinkToFit="1"/>
      <protection locked="0"/>
    </xf>
    <xf numFmtId="0" fontId="40" fillId="0" borderId="3" xfId="0" applyFont="1" applyBorder="1" applyAlignment="1" applyProtection="1">
      <alignment horizontal="center" vertical="center" wrapText="1" shrinkToFit="1"/>
      <protection locked="0"/>
    </xf>
    <xf numFmtId="0" fontId="40" fillId="0" borderId="6" xfId="0" applyFont="1" applyBorder="1" applyAlignment="1" applyProtection="1">
      <alignment horizontal="center" vertical="center" wrapText="1" shrinkToFit="1"/>
      <protection locked="0"/>
    </xf>
    <xf numFmtId="0" fontId="4" fillId="0" borderId="0" xfId="0" applyFont="1" applyFill="1" applyBorder="1" applyAlignment="1" applyProtection="1">
      <alignment horizontal="left"/>
      <protection locked="0"/>
    </xf>
    <xf numFmtId="0" fontId="70" fillId="0" borderId="0" xfId="0" applyFont="1" applyBorder="1" applyAlignment="1" applyProtection="1">
      <alignment horizontal="left"/>
      <protection locked="0"/>
    </xf>
    <xf numFmtId="0" fontId="39" fillId="16" borderId="9" xfId="0" applyFont="1" applyFill="1" applyBorder="1" applyAlignment="1" applyProtection="1">
      <alignment horizontal="center" vertical="center" wrapText="1"/>
    </xf>
    <xf numFmtId="0" fontId="74" fillId="19" borderId="20" xfId="0" applyFont="1" applyFill="1" applyBorder="1" applyAlignment="1" applyProtection="1">
      <alignment horizontal="center" wrapText="1"/>
    </xf>
    <xf numFmtId="0" fontId="74" fillId="19" borderId="22" xfId="0" applyFont="1" applyFill="1" applyBorder="1" applyAlignment="1" applyProtection="1">
      <alignment horizontal="center" wrapText="1"/>
    </xf>
    <xf numFmtId="0" fontId="74" fillId="19" borderId="25" xfId="0" applyFont="1" applyFill="1" applyBorder="1" applyAlignment="1" applyProtection="1">
      <alignment horizontal="center" wrapText="1"/>
    </xf>
    <xf numFmtId="0" fontId="74" fillId="19" borderId="26" xfId="0" applyFont="1" applyFill="1" applyBorder="1" applyAlignment="1" applyProtection="1">
      <alignment horizontal="center" wrapText="1"/>
    </xf>
    <xf numFmtId="0" fontId="75" fillId="19" borderId="16" xfId="0" applyFont="1" applyFill="1" applyBorder="1" applyAlignment="1" applyProtection="1">
      <alignment horizontal="center" vertical="center" wrapText="1"/>
    </xf>
    <xf numFmtId="0" fontId="75" fillId="19" borderId="28" xfId="0" applyFont="1" applyFill="1" applyBorder="1" applyAlignment="1" applyProtection="1">
      <alignment horizontal="center" vertical="center" wrapText="1"/>
    </xf>
    <xf numFmtId="0" fontId="25" fillId="0" borderId="0" xfId="0" applyFont="1" applyAlignment="1">
      <alignment horizontal="justify" vertical="center" wrapText="1"/>
    </xf>
    <xf numFmtId="0" fontId="41" fillId="0" borderId="0" xfId="0" applyFont="1" applyAlignment="1" applyProtection="1">
      <alignment vertical="center" wrapText="1"/>
      <protection locked="0"/>
    </xf>
    <xf numFmtId="0" fontId="46" fillId="0" borderId="0" xfId="0" applyFont="1" applyAlignment="1" applyProtection="1">
      <alignment vertical="center" wrapText="1"/>
      <protection locked="0"/>
    </xf>
    <xf numFmtId="0" fontId="43" fillId="0" borderId="0" xfId="0" applyFont="1" applyAlignment="1" applyProtection="1">
      <alignment horizontal="justify" vertical="center" wrapText="1"/>
      <protection locked="0"/>
    </xf>
    <xf numFmtId="0" fontId="44" fillId="0" borderId="4" xfId="0" applyFont="1" applyBorder="1" applyAlignment="1" applyProtection="1">
      <alignment horizontal="center" vertical="center" shrinkToFit="1"/>
      <protection locked="0"/>
    </xf>
    <xf numFmtId="4" fontId="44" fillId="0" borderId="4" xfId="0" applyNumberFormat="1" applyFont="1" applyBorder="1" applyAlignment="1" applyProtection="1">
      <alignment horizontal="center" vertical="center" shrinkToFit="1"/>
      <protection locked="0"/>
    </xf>
    <xf numFmtId="0" fontId="44" fillId="0" borderId="9" xfId="0" applyFont="1" applyBorder="1" applyAlignment="1" applyProtection="1">
      <alignment horizontal="center" vertical="center" shrinkToFit="1"/>
      <protection locked="0"/>
    </xf>
    <xf numFmtId="0" fontId="44" fillId="0" borderId="3" xfId="0" applyFont="1" applyBorder="1" applyAlignment="1" applyProtection="1">
      <alignment horizontal="center" vertical="center" shrinkToFit="1"/>
      <protection locked="0"/>
    </xf>
    <xf numFmtId="0" fontId="44" fillId="0" borderId="6" xfId="0" applyFont="1" applyBorder="1" applyAlignment="1" applyProtection="1">
      <alignment horizontal="center" vertical="center" shrinkToFit="1"/>
      <protection locked="0"/>
    </xf>
    <xf numFmtId="0" fontId="44" fillId="0" borderId="9" xfId="0" applyNumberFormat="1" applyFont="1" applyBorder="1" applyAlignment="1" applyProtection="1">
      <alignment horizontal="center" vertical="center" shrinkToFit="1"/>
      <protection locked="0"/>
    </xf>
    <xf numFmtId="0" fontId="44" fillId="0" borderId="3" xfId="0" applyNumberFormat="1" applyFont="1" applyBorder="1" applyAlignment="1" applyProtection="1">
      <alignment horizontal="center" vertical="center" shrinkToFit="1"/>
      <protection locked="0"/>
    </xf>
    <xf numFmtId="0" fontId="44" fillId="0" borderId="6" xfId="0" applyNumberFormat="1" applyFont="1" applyBorder="1" applyAlignment="1" applyProtection="1">
      <alignment horizontal="center" vertical="center" shrinkToFit="1"/>
      <protection locked="0"/>
    </xf>
    <xf numFmtId="0" fontId="42" fillId="11" borderId="9" xfId="0" applyFont="1" applyFill="1" applyBorder="1" applyAlignment="1" applyProtection="1">
      <alignment horizontal="left" vertical="center"/>
    </xf>
    <xf numFmtId="0" fontId="42" fillId="11" borderId="3" xfId="0" applyFont="1" applyFill="1" applyBorder="1" applyAlignment="1" applyProtection="1">
      <alignment horizontal="left" vertical="center"/>
    </xf>
    <xf numFmtId="0" fontId="42" fillId="11" borderId="6" xfId="0" applyFont="1" applyFill="1" applyBorder="1" applyAlignment="1" applyProtection="1">
      <alignment horizontal="left" vertical="center"/>
    </xf>
    <xf numFmtId="0" fontId="74" fillId="19" borderId="7" xfId="0" applyFont="1" applyFill="1" applyBorder="1" applyAlignment="1" applyProtection="1">
      <alignment horizontal="center" wrapText="1"/>
    </xf>
    <xf numFmtId="0" fontId="74" fillId="19" borderId="5" xfId="0" applyFont="1" applyFill="1" applyBorder="1" applyAlignment="1" applyProtection="1">
      <alignment horizontal="center" wrapText="1"/>
    </xf>
    <xf numFmtId="0" fontId="41" fillId="0" borderId="0" xfId="0" applyFont="1" applyBorder="1" applyAlignment="1" applyProtection="1">
      <alignment horizontal="left" wrapText="1"/>
      <protection locked="0"/>
    </xf>
    <xf numFmtId="0" fontId="41" fillId="0" borderId="1" xfId="0" applyFont="1" applyBorder="1" applyAlignment="1" applyProtection="1">
      <alignment horizontal="center" vertical="top"/>
      <protection locked="0"/>
    </xf>
    <xf numFmtId="0" fontId="46" fillId="0" borderId="0" xfId="0" applyFont="1" applyBorder="1" applyAlignment="1" applyProtection="1">
      <alignment horizontal="left"/>
      <protection locked="0"/>
    </xf>
    <xf numFmtId="4" fontId="42" fillId="0" borderId="0" xfId="0" applyNumberFormat="1" applyFont="1" applyFill="1" applyBorder="1" applyAlignment="1" applyProtection="1">
      <alignment horizontal="center" vertical="center" shrinkToFit="1"/>
      <protection locked="0"/>
    </xf>
    <xf numFmtId="4" fontId="54" fillId="0" borderId="0" xfId="0" applyNumberFormat="1" applyFont="1" applyBorder="1" applyAlignment="1" applyProtection="1">
      <alignment horizontal="center" wrapText="1"/>
      <protection locked="0"/>
    </xf>
    <xf numFmtId="0" fontId="9" fillId="0" borderId="0" xfId="0" applyFont="1" applyAlignment="1" applyProtection="1">
      <alignment horizontal="left"/>
      <protection locked="0"/>
    </xf>
    <xf numFmtId="4" fontId="44" fillId="0" borderId="9" xfId="0" applyNumberFormat="1" applyFont="1" applyBorder="1" applyAlignment="1" applyProtection="1">
      <alignment horizontal="center" vertical="center" shrinkToFit="1"/>
      <protection locked="0"/>
    </xf>
    <xf numFmtId="4" fontId="44" fillId="0" borderId="6" xfId="0" applyNumberFormat="1" applyFont="1" applyBorder="1" applyAlignment="1" applyProtection="1">
      <alignment horizontal="center" vertical="center" shrinkToFit="1"/>
      <protection locked="0"/>
    </xf>
    <xf numFmtId="0" fontId="42" fillId="0" borderId="0" xfId="0" applyFont="1" applyBorder="1" applyAlignment="1" applyProtection="1">
      <alignment horizontal="left" vertical="top" wrapText="1"/>
      <protection locked="0"/>
    </xf>
    <xf numFmtId="0" fontId="72" fillId="0" borderId="0" xfId="0" applyFont="1" applyBorder="1" applyAlignment="1" applyProtection="1">
      <alignment horizontal="center"/>
    </xf>
    <xf numFmtId="0" fontId="6" fillId="0" borderId="0" xfId="0" applyFont="1" applyBorder="1" applyAlignment="1" applyProtection="1">
      <alignment horizontal="left"/>
      <protection locked="0"/>
    </xf>
    <xf numFmtId="0" fontId="6" fillId="0" borderId="0" xfId="0" applyFont="1" applyBorder="1" applyAlignment="1" applyProtection="1">
      <alignment horizontal="center" wrapText="1"/>
      <protection locked="0"/>
    </xf>
    <xf numFmtId="0" fontId="46" fillId="0" borderId="0" xfId="0" applyFont="1" applyBorder="1" applyAlignment="1" applyProtection="1">
      <alignment horizontal="center"/>
      <protection locked="0"/>
    </xf>
    <xf numFmtId="0" fontId="35" fillId="0" borderId="1" xfId="0" applyFont="1" applyBorder="1" applyAlignment="1" applyProtection="1">
      <alignment horizontal="center" vertical="top"/>
    </xf>
    <xf numFmtId="0" fontId="54" fillId="11" borderId="9" xfId="0" applyFont="1" applyFill="1" applyBorder="1" applyAlignment="1" applyProtection="1">
      <alignment horizontal="left" vertical="center" wrapText="1"/>
    </xf>
    <xf numFmtId="0" fontId="54" fillId="11" borderId="3" xfId="0" applyFont="1" applyFill="1" applyBorder="1" applyAlignment="1" applyProtection="1">
      <alignment horizontal="left" vertical="center" wrapText="1"/>
    </xf>
    <xf numFmtId="0" fontId="54" fillId="11" borderId="6" xfId="0" applyFont="1" applyFill="1" applyBorder="1" applyAlignment="1" applyProtection="1">
      <alignment horizontal="left" vertical="center" wrapText="1"/>
    </xf>
    <xf numFmtId="0" fontId="42" fillId="0" borderId="3" xfId="0" applyFont="1" applyBorder="1" applyAlignment="1" applyProtection="1">
      <alignment horizontal="left" vertical="center" wrapText="1"/>
      <protection locked="0"/>
    </xf>
    <xf numFmtId="0" fontId="39" fillId="0" borderId="3" xfId="0" applyFont="1" applyBorder="1" applyAlignment="1" applyProtection="1">
      <alignment horizontal="left" vertical="center" wrapText="1"/>
      <protection locked="0"/>
    </xf>
    <xf numFmtId="165" fontId="58" fillId="0" borderId="2" xfId="2" applyFont="1" applyFill="1" applyBorder="1" applyAlignment="1" applyProtection="1">
      <alignment horizontal="left" vertical="center"/>
      <protection locked="0"/>
    </xf>
    <xf numFmtId="0" fontId="41" fillId="0" borderId="0" xfId="0" applyFont="1" applyBorder="1" applyAlignment="1" applyProtection="1">
      <alignment horizontal="left" vertical="center" wrapText="1"/>
      <protection locked="0"/>
    </xf>
    <xf numFmtId="0" fontId="54" fillId="0" borderId="0" xfId="0" applyFont="1" applyBorder="1" applyAlignment="1" applyProtection="1">
      <alignment horizontal="left" vertical="center" wrapText="1"/>
      <protection locked="0"/>
    </xf>
    <xf numFmtId="0" fontId="46" fillId="0" borderId="0" xfId="0" applyFont="1" applyAlignment="1" applyProtection="1">
      <alignment horizontal="left"/>
      <protection locked="0"/>
    </xf>
    <xf numFmtId="0" fontId="42" fillId="0" borderId="2" xfId="0" applyFont="1" applyBorder="1" applyAlignment="1" applyProtection="1">
      <alignment horizontal="center" vertical="center" shrinkToFit="1"/>
      <protection locked="0"/>
    </xf>
  </cellXfs>
  <cellStyles count="8">
    <cellStyle name="Excel Built-in Currency" xfId="1"/>
    <cellStyle name="Excel Built-in Normal" xfId="2"/>
    <cellStyle name="Heading" xfId="3"/>
    <cellStyle name="Heading1" xfId="4"/>
    <cellStyle name="Normal" xfId="0" builtinId="0"/>
    <cellStyle name="Normal 2" xfId="5"/>
    <cellStyle name="Result" xfId="6"/>
    <cellStyle name="Result2" xfId="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alcChain" Target="calcChain.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s>

</file>

<file path=xl/drawings/_rels/drawing1.xml.rels><?xml version="1.0" encoding="UTF-8"?>

<Relationships xmlns="http://schemas.openxmlformats.org/package/2006/relationships">
  <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emf"/>
  <Relationship Id="rId5" Type="http://schemas.openxmlformats.org/officeDocument/2006/relationships/image" Target="../media/image5.emf"/>
</Relationships>

</file>

<file path=xl/drawings/_rels/vmlDrawing1.vml.rels><?xml version="1.0" encoding="UTF-8"?>

<Relationships xmlns="http://schemas.openxmlformats.org/package/2006/relationships">
  <Relationship Id="rId1" Type="http://schemas.openxmlformats.org/officeDocument/2006/relationships/image" Target="../media/image6.jpeg"/>
  <Relationship Id="rId2" Type="http://schemas.openxmlformats.org/officeDocument/2006/relationships/image" Target="../media/image7.jpeg"/>
</Relationships>

</file>

<file path=xl/drawings/_rels/vmlDrawing2.vml.rels><?xml version="1.0" encoding="UTF-8"?>

<Relationships xmlns="http://schemas.openxmlformats.org/package/2006/relationships">
  <Relationship Id="rId1" Type="http://schemas.openxmlformats.org/officeDocument/2006/relationships/image" Target="../media/image8.jpeg"/>
  <Relationship Id="rId2" Type="http://schemas.openxmlformats.org/officeDocument/2006/relationships/image" Target="../media/image9.jpeg"/>
</Relationships>

</file>

<file path=xl/drawings/_rels/vmlDrawing3.vml.rels><?xml version="1.0" encoding="UTF-8"?>

<Relationships xmlns="http://schemas.openxmlformats.org/package/2006/relationships">
  <Relationship Id="rId1" Type="http://schemas.openxmlformats.org/officeDocument/2006/relationships/image" Target="../media/image9.jpeg"/>
  <Relationship Id="rId2" Type="http://schemas.openxmlformats.org/officeDocument/2006/relationships/image" Target="../media/image8.jpeg"/>
</Relationships>

</file>

<file path=xl/drawings/_rels/vmlDrawing4.vml.rels><?xml version="1.0" encoding="UTF-8"?>

<Relationships xmlns="http://schemas.openxmlformats.org/package/2006/relationships">
  <Relationship Id="rId1" Type="http://schemas.openxmlformats.org/officeDocument/2006/relationships/image" Target="../media/image8.jpeg"/>
  <Relationship Id="rId2" Type="http://schemas.openxmlformats.org/officeDocument/2006/relationships/image" Target="../media/image9.jpeg"/>
</Relationships>

</file>

<file path=xl/drawings/_rels/vmlDrawing5.vml.rels><?xml version="1.0" encoding="UTF-8"?>

<Relationships xmlns="http://schemas.openxmlformats.org/package/2006/relationships">
  <Relationship Id="rId1" Type="http://schemas.openxmlformats.org/officeDocument/2006/relationships/image" Target="../media/image9.jpeg"/>
  <Relationship Id="rId2" Type="http://schemas.openxmlformats.org/officeDocument/2006/relationships/image" Target="../media/image8.jpeg"/>
</Relationships>

</file>

<file path=xl/drawings/_rels/vmlDrawing6.vml.rels><?xml version="1.0" encoding="UTF-8"?>

<Relationships xmlns="http://schemas.openxmlformats.org/package/2006/relationships">
  <Relationship Id="rId1" Type="http://schemas.openxmlformats.org/officeDocument/2006/relationships/image" Target="../media/image9.jpeg"/>
  <Relationship Id="rId2" Type="http://schemas.openxmlformats.org/officeDocument/2006/relationships/image" Target="../media/image8.jpeg"/>
</Relationships>

</file>

<file path=xl/drawings/drawing1.xml><?xml version="1.0" encoding="utf-8"?>
<xdr:wsDr xmlns:xdr="http://schemas.openxmlformats.org/drawingml/2006/spreadsheetDrawing" xmlns:a="http://schemas.openxmlformats.org/drawingml/2006/main">
  <xdr:twoCellAnchor editAs="oneCell">
    <xdr:from>
      <xdr:col>24</xdr:col>
      <xdr:colOff>3105150</xdr:colOff>
      <xdr:row>5</xdr:row>
      <xdr:rowOff>809625</xdr:rowOff>
    </xdr:from>
    <xdr:to>
      <xdr:col>24</xdr:col>
      <xdr:colOff>5257800</xdr:colOff>
      <xdr:row>5</xdr:row>
      <xdr:rowOff>914400</xdr:rowOff>
    </xdr:to>
    <xdr:pic>
      <xdr:nvPicPr>
        <xdr:cNvPr id="6" name="Imagen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996350" y="2752725"/>
          <a:ext cx="21526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142875</xdr:colOff>
      <xdr:row>4</xdr:row>
      <xdr:rowOff>47625</xdr:rowOff>
    </xdr:from>
    <xdr:to>
      <xdr:col>24</xdr:col>
      <xdr:colOff>6496050</xdr:colOff>
      <xdr:row>4</xdr:row>
      <xdr:rowOff>334543</xdr:rowOff>
    </xdr:to>
    <xdr:pic>
      <xdr:nvPicPr>
        <xdr:cNvPr id="8" name="Imagen 7"/>
        <xdr:cNvPicPr>
          <a:picLocks noChangeAspect="1"/>
        </xdr:cNvPicPr>
      </xdr:nvPicPr>
      <xdr:blipFill>
        <a:blip xmlns:r="http://schemas.openxmlformats.org/officeDocument/2006/relationships" r:embed="rId2"/>
        <a:stretch>
          <a:fillRect/>
        </a:stretch>
      </xdr:blipFill>
      <xdr:spPr>
        <a:xfrm>
          <a:off x="18430875" y="1638300"/>
          <a:ext cx="6353175" cy="286918"/>
        </a:xfrm>
        <a:prstGeom prst="rect">
          <a:avLst/>
        </a:prstGeom>
      </xdr:spPr>
    </xdr:pic>
    <xdr:clientData/>
  </xdr:twoCellAnchor>
  <xdr:twoCellAnchor editAs="oneCell">
    <xdr:from>
      <xdr:col>24</xdr:col>
      <xdr:colOff>5219701</xdr:colOff>
      <xdr:row>7</xdr:row>
      <xdr:rowOff>98904</xdr:rowOff>
    </xdr:from>
    <xdr:to>
      <xdr:col>24</xdr:col>
      <xdr:colOff>6262789</xdr:colOff>
      <xdr:row>7</xdr:row>
      <xdr:rowOff>790253</xdr:rowOff>
    </xdr:to>
    <xdr:pic>
      <xdr:nvPicPr>
        <xdr:cNvPr id="10" name="Imagen 9"/>
        <xdr:cNvPicPr>
          <a:picLocks noChangeAspect="1"/>
        </xdr:cNvPicPr>
      </xdr:nvPicPr>
      <xdr:blipFill>
        <a:blip xmlns:r="http://schemas.openxmlformats.org/officeDocument/2006/relationships" r:embed="rId3"/>
        <a:stretch>
          <a:fillRect/>
        </a:stretch>
      </xdr:blipFill>
      <xdr:spPr>
        <a:xfrm>
          <a:off x="5981701" y="3099279"/>
          <a:ext cx="1043088" cy="691349"/>
        </a:xfrm>
        <a:prstGeom prst="rect">
          <a:avLst/>
        </a:prstGeom>
      </xdr:spPr>
    </xdr:pic>
    <xdr:clientData/>
  </xdr:twoCellAnchor>
  <xdr:twoCellAnchor editAs="oneCell">
    <xdr:from>
      <xdr:col>24</xdr:col>
      <xdr:colOff>4600575</xdr:colOff>
      <xdr:row>11</xdr:row>
      <xdr:rowOff>89807</xdr:rowOff>
    </xdr:from>
    <xdr:to>
      <xdr:col>25</xdr:col>
      <xdr:colOff>190500</xdr:colOff>
      <xdr:row>14</xdr:row>
      <xdr:rowOff>9525</xdr:rowOff>
    </xdr:to>
    <xdr:pic>
      <xdr:nvPicPr>
        <xdr:cNvPr id="9" name="8 Imagen"/>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8491775" y="5109482"/>
          <a:ext cx="2486025" cy="15389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11</xdr:col>
      <xdr:colOff>47625</xdr:colOff>
      <xdr:row>21</xdr:row>
      <xdr:rowOff>9525</xdr:rowOff>
    </xdr:to>
    <xdr:pic>
      <xdr:nvPicPr>
        <xdr:cNvPr id="14" name="13 Imagen"/>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0"/>
          <a:ext cx="8429625" cy="10658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vmlDrawing" Target="../drawings/vmlDrawing1.v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vmlDrawing" Target="../drawings/vmlDrawing2.vml"/>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 Id="rId2" Type="http://schemas.openxmlformats.org/officeDocument/2006/relationships/vmlDrawing" Target="../drawings/vmlDrawing3.vml"/>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 Id="rId2" Type="http://schemas.openxmlformats.org/officeDocument/2006/relationships/vmlDrawing" Target="../drawings/vmlDrawing4.vml"/>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 Id="rId2" Type="http://schemas.openxmlformats.org/officeDocument/2006/relationships/vmlDrawing" Target="../drawings/vmlDrawing5.vml"/>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X1:Z21"/>
  <sheetViews>
    <sheetView workbookViewId="0"/>
  </sheetViews>
  <sheetFormatPr baseColWidth="10" defaultRowHeight="12.75" x14ac:dyDescent="0.2"/>
  <cols>
    <col min="18" max="21" customWidth="true" width="107.42578125" collapsed="false"/>
    <col min="24" max="24" customWidth="true" width="11.42578125" collapsed="false"/>
    <col min="25" max="25" customWidth="true" width="103.42578125" collapsed="false"/>
    <col min="26" max="36" customWidth="true" width="11.42578125" collapsed="false"/>
  </cols>
  <sheetData>
    <row r="1" spans="24:26" x14ac:dyDescent="0.2">
      <c r="X1" s="131"/>
      <c r="Y1" s="132"/>
      <c r="Z1" s="133"/>
    </row>
    <row r="2" spans="24:26" ht="37.5" x14ac:dyDescent="0.2">
      <c r="X2" s="134"/>
      <c r="Y2" s="135" t="s">
        <v>163</v>
      </c>
      <c r="Z2" s="136"/>
    </row>
    <row r="3" spans="24:26" ht="15" x14ac:dyDescent="0.2">
      <c r="X3" s="134"/>
      <c r="Y3" s="137"/>
      <c r="Z3" s="136"/>
    </row>
    <row r="4" spans="24:26" ht="60" x14ac:dyDescent="0.2">
      <c r="X4" s="134"/>
      <c r="Y4" s="138" t="s">
        <v>164</v>
      </c>
      <c r="Z4" s="136"/>
    </row>
    <row r="5" spans="24:26" ht="28.15" customHeight="1" x14ac:dyDescent="0.2">
      <c r="X5" s="134"/>
      <c r="Y5" s="139"/>
      <c r="Z5" s="136"/>
    </row>
    <row r="6" spans="24:26" ht="75" x14ac:dyDescent="0.2">
      <c r="X6" s="134"/>
      <c r="Y6" s="140" t="s">
        <v>175</v>
      </c>
      <c r="Z6" s="136"/>
    </row>
    <row r="7" spans="24:26" ht="14.25" x14ac:dyDescent="0.2">
      <c r="X7" s="134"/>
      <c r="Y7" s="139" t="s">
        <v>165</v>
      </c>
      <c r="Z7" s="136"/>
    </row>
    <row r="8" spans="24:26" ht="63" customHeight="1" x14ac:dyDescent="0.2">
      <c r="X8" s="134"/>
      <c r="Y8" s="140" t="s">
        <v>168</v>
      </c>
      <c r="Z8" s="136"/>
    </row>
    <row r="9" spans="24:26" ht="15" x14ac:dyDescent="0.2">
      <c r="X9" s="134"/>
      <c r="Y9" s="138"/>
      <c r="Z9" s="136"/>
    </row>
    <row r="10" spans="24:26" ht="60" x14ac:dyDescent="0.2">
      <c r="X10" s="134"/>
      <c r="Y10" s="138" t="s">
        <v>166</v>
      </c>
      <c r="Z10" s="136"/>
    </row>
    <row r="11" spans="24:26" ht="15" x14ac:dyDescent="0.2">
      <c r="X11" s="134"/>
      <c r="Y11" s="141"/>
      <c r="Z11" s="136"/>
    </row>
    <row r="12" spans="24:26" ht="14.25" x14ac:dyDescent="0.2">
      <c r="X12" s="134"/>
      <c r="Y12" s="139"/>
      <c r="Z12" s="136"/>
    </row>
    <row r="13" spans="24:26" ht="100.5" x14ac:dyDescent="0.2">
      <c r="X13" s="134"/>
      <c r="Y13" s="142" t="s">
        <v>169</v>
      </c>
      <c r="Z13" s="136"/>
    </row>
    <row r="14" spans="24:26" x14ac:dyDescent="0.2">
      <c r="X14" s="134"/>
      <c r="Y14" s="143"/>
      <c r="Z14" s="136"/>
    </row>
    <row r="15" spans="24:26" ht="30" x14ac:dyDescent="0.2">
      <c r="X15" s="134"/>
      <c r="Y15" s="144" t="s">
        <v>167</v>
      </c>
      <c r="Z15" s="136"/>
    </row>
    <row r="16" spans="24:26" ht="14.25" x14ac:dyDescent="0.2">
      <c r="X16" s="134"/>
      <c r="Y16" s="145"/>
      <c r="Z16" s="136"/>
    </row>
    <row r="17" spans="24:26" ht="90" x14ac:dyDescent="0.2">
      <c r="X17" s="134"/>
      <c r="Y17" s="138" t="s">
        <v>170</v>
      </c>
      <c r="Z17" s="136"/>
    </row>
    <row r="18" spans="24:26" ht="15" x14ac:dyDescent="0.2">
      <c r="X18" s="134"/>
      <c r="Y18" s="138"/>
      <c r="Z18" s="136"/>
    </row>
    <row r="19" spans="24:26" ht="90" x14ac:dyDescent="0.2">
      <c r="X19" s="134"/>
      <c r="Y19" s="138" t="s">
        <v>173</v>
      </c>
      <c r="Z19" s="136"/>
    </row>
    <row r="20" spans="24:26" ht="15.75" x14ac:dyDescent="0.2">
      <c r="X20" s="134"/>
      <c r="Y20" s="146"/>
      <c r="Z20" s="136"/>
    </row>
    <row r="21" spans="24:26" ht="60.75" thickBot="1" x14ac:dyDescent="0.25">
      <c r="X21" s="147"/>
      <c r="Y21" s="224" t="s">
        <v>174</v>
      </c>
      <c r="Z21" s="148"/>
    </row>
  </sheetData>
  <sheetProtection password="D153" sheet="1" objects="1" scenarios="1" formatColumns="0"/>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view="pageLayout" zoomScale="136" zoomScaleNormal="100" zoomScalePageLayoutView="136" workbookViewId="0">
      <selection activeCell="L31" sqref="L31"/>
    </sheetView>
  </sheetViews>
  <sheetFormatPr baseColWidth="10" defaultColWidth="11.42578125" defaultRowHeight="12.75" x14ac:dyDescent="0.2"/>
  <cols>
    <col min="1" max="1" customWidth="true" style="1" width="13.28515625" collapsed="false"/>
    <col min="2" max="2" style="1" width="11.42578125" collapsed="false"/>
    <col min="3" max="3" customWidth="true" style="1" width="12.28515625" collapsed="false"/>
    <col min="4" max="4" customWidth="true" style="1" width="7.42578125" collapsed="false"/>
    <col min="5" max="5" customWidth="true" style="1" width="7.5703125" collapsed="false"/>
    <col min="6" max="6" customWidth="true" style="1" width="7.28515625" collapsed="false"/>
    <col min="7" max="7" customWidth="true" style="1" width="6.42578125" collapsed="false"/>
    <col min="8" max="8" customWidth="true" style="1" width="15.42578125" collapsed="false"/>
    <col min="9" max="9" customWidth="true" style="1" width="15.0" collapsed="false"/>
    <col min="10" max="11" style="1" width="11.42578125" collapsed="false"/>
    <col min="12" max="12" customWidth="true" style="1" width="20.5703125" collapsed="false"/>
    <col min="13" max="13" customWidth="true" style="1" width="22.140625" collapsed="false"/>
    <col min="14" max="16384" style="1" width="11.42578125" collapsed="false"/>
  </cols>
  <sheetData>
    <row r="1" spans="1:14" x14ac:dyDescent="0.2">
      <c r="A1" s="2"/>
      <c r="B1" s="2"/>
      <c r="C1" s="2"/>
      <c r="D1" s="2"/>
      <c r="E1" s="2"/>
      <c r="F1" s="2"/>
      <c r="G1" s="2"/>
      <c r="H1" s="2"/>
      <c r="J1" s="277"/>
      <c r="K1" s="267"/>
      <c r="L1" s="274"/>
    </row>
    <row r="2" spans="1:14" x14ac:dyDescent="0.2">
      <c r="A2" s="3"/>
      <c r="B2" s="3"/>
      <c r="C2" s="3"/>
      <c r="D2" s="2"/>
      <c r="E2" s="2"/>
      <c r="F2" s="2"/>
      <c r="G2" s="2"/>
      <c r="H2" s="2"/>
      <c r="J2" s="277"/>
      <c r="K2" s="267"/>
      <c r="L2" s="274"/>
    </row>
    <row r="3" spans="1:14" x14ac:dyDescent="0.2">
      <c r="A3" s="2"/>
      <c r="B3" s="2"/>
      <c r="C3" s="2"/>
      <c r="D3" s="2"/>
      <c r="E3" s="2"/>
      <c r="F3" s="2"/>
      <c r="G3" s="2"/>
      <c r="H3" s="2"/>
    </row>
    <row r="4" spans="1:14" x14ac:dyDescent="0.2">
      <c r="A4" s="2"/>
      <c r="B4" s="2"/>
      <c r="C4" s="2"/>
      <c r="D4" s="2"/>
      <c r="E4" s="2"/>
      <c r="F4" s="2"/>
      <c r="G4" s="2"/>
      <c r="H4" s="2"/>
    </row>
    <row r="5" spans="1:14" x14ac:dyDescent="0.2">
      <c r="A5" s="2"/>
      <c r="B5" s="2"/>
      <c r="C5" s="2"/>
      <c r="D5" s="2"/>
      <c r="E5" s="2"/>
      <c r="F5" s="2"/>
      <c r="G5" s="2"/>
      <c r="H5" s="2"/>
    </row>
    <row r="6" spans="1:14" x14ac:dyDescent="0.2">
      <c r="A6" s="2"/>
      <c r="B6" s="2"/>
      <c r="C6" s="2"/>
      <c r="D6" s="2"/>
      <c r="E6" s="2"/>
      <c r="F6" s="2"/>
      <c r="G6" s="2"/>
      <c r="H6" s="2"/>
    </row>
    <row r="7" spans="1:14" ht="18" customHeight="1" x14ac:dyDescent="0.2">
      <c r="A7" s="258" t="s">
        <v>79</v>
      </c>
      <c r="B7" s="258"/>
      <c r="C7" s="258"/>
      <c r="D7" s="258"/>
      <c r="E7" s="258"/>
      <c r="F7" s="258"/>
      <c r="G7" s="258"/>
      <c r="H7" s="258"/>
      <c r="I7" s="258"/>
    </row>
    <row r="8" spans="1:14" ht="6" customHeight="1" x14ac:dyDescent="0.25">
      <c r="A8" s="259"/>
      <c r="B8" s="259"/>
      <c r="C8" s="259"/>
      <c r="D8" s="259"/>
      <c r="E8" s="259"/>
      <c r="F8" s="259"/>
      <c r="G8" s="259"/>
      <c r="H8" s="259"/>
      <c r="I8" s="259"/>
    </row>
    <row r="9" spans="1:14" ht="33.75" customHeight="1" x14ac:dyDescent="0.2">
      <c r="A9" s="262" t="s">
        <v>120</v>
      </c>
      <c r="B9" s="263"/>
      <c r="C9" s="263"/>
      <c r="D9" s="263"/>
      <c r="E9" s="263"/>
      <c r="F9" s="263"/>
      <c r="G9" s="263"/>
      <c r="H9" s="263"/>
      <c r="I9" s="264"/>
    </row>
    <row r="10" spans="1:14" ht="17.45" customHeight="1" x14ac:dyDescent="0.2">
      <c r="A10" s="266" t="s">
        <v>121</v>
      </c>
      <c r="B10" s="266"/>
      <c r="C10" s="266"/>
      <c r="D10" s="266"/>
      <c r="E10" s="266"/>
      <c r="F10" s="266"/>
      <c r="G10" s="266"/>
      <c r="H10" s="266"/>
      <c r="I10" s="266"/>
    </row>
    <row r="11" spans="1:14" ht="16.7" customHeight="1" x14ac:dyDescent="0.2">
      <c r="A11" s="39"/>
      <c r="B11" s="173"/>
      <c r="C11" s="40"/>
      <c r="D11" s="58"/>
      <c r="E11" s="41"/>
      <c r="G11" s="124"/>
      <c r="H11" s="124" t="s">
        <v>0</v>
      </c>
      <c r="I11" s="42"/>
    </row>
    <row r="12" spans="1:14" x14ac:dyDescent="0.2">
      <c r="A12" s="43" t="s">
        <v>9</v>
      </c>
      <c r="B12" s="44"/>
      <c r="C12" s="44"/>
      <c r="D12" s="44"/>
      <c r="E12" s="44"/>
      <c r="F12" s="44"/>
      <c r="G12" s="44"/>
      <c r="H12" s="44"/>
      <c r="I12" s="44"/>
      <c r="N12" s="26"/>
    </row>
    <row r="13" spans="1:14" x14ac:dyDescent="0.2">
      <c r="A13" s="43" t="s">
        <v>1</v>
      </c>
      <c r="B13" s="44"/>
      <c r="C13" s="44"/>
      <c r="D13" s="44"/>
      <c r="E13" s="44"/>
      <c r="F13" s="44"/>
      <c r="G13" s="44"/>
      <c r="H13" s="44"/>
      <c r="I13" s="44"/>
    </row>
    <row r="14" spans="1:14" x14ac:dyDescent="0.2">
      <c r="A14" s="276" t="s">
        <v>141</v>
      </c>
      <c r="B14" s="278"/>
      <c r="C14" s="278"/>
      <c r="D14" s="278"/>
      <c r="E14" s="278"/>
      <c r="F14" s="278"/>
      <c r="G14" s="278"/>
      <c r="H14" s="278"/>
      <c r="I14" s="278"/>
    </row>
    <row r="15" spans="1:14" ht="12.75" customHeight="1" thickBot="1" x14ac:dyDescent="0.25">
      <c r="A15" s="276" t="s">
        <v>2</v>
      </c>
      <c r="B15" s="276"/>
      <c r="C15" s="276"/>
      <c r="D15" s="276"/>
      <c r="E15" s="276"/>
      <c r="F15" s="276"/>
      <c r="G15" s="45"/>
      <c r="H15" s="174"/>
      <c r="I15" s="174"/>
    </row>
    <row r="16" spans="1:14" ht="12.75" customHeight="1" x14ac:dyDescent="0.2">
      <c r="A16" s="276"/>
      <c r="B16" s="276"/>
      <c r="C16" s="276"/>
      <c r="D16" s="276"/>
      <c r="E16" s="276"/>
      <c r="F16" s="276"/>
      <c r="G16" s="45"/>
      <c r="H16" s="211" t="s">
        <v>83</v>
      </c>
      <c r="I16" s="211" t="s">
        <v>84</v>
      </c>
    </row>
    <row r="17" spans="1:13" ht="22.15" customHeight="1" thickBot="1" x14ac:dyDescent="0.25">
      <c r="A17" s="236" t="s">
        <v>3</v>
      </c>
      <c r="B17" s="236"/>
      <c r="C17" s="236"/>
      <c r="D17" s="236"/>
      <c r="E17" s="208"/>
      <c r="F17" s="208"/>
      <c r="G17" s="209"/>
      <c r="H17" s="210" t="s">
        <v>62</v>
      </c>
      <c r="I17" s="210" t="s">
        <v>63</v>
      </c>
      <c r="L17" s="285" t="s">
        <v>75</v>
      </c>
      <c r="M17" s="286"/>
    </row>
    <row r="18" spans="1:13" ht="6" customHeight="1" x14ac:dyDescent="0.2">
      <c r="A18" s="46"/>
      <c r="B18" s="46"/>
      <c r="C18" s="47"/>
      <c r="D18" s="48"/>
      <c r="E18" s="48"/>
      <c r="F18" s="48"/>
      <c r="G18" s="58"/>
      <c r="H18" s="49"/>
      <c r="I18" s="50"/>
      <c r="L18" s="212"/>
      <c r="M18" s="212"/>
    </row>
    <row r="19" spans="1:13" ht="15" customHeight="1" x14ac:dyDescent="0.2">
      <c r="A19" s="233" t="s">
        <v>85</v>
      </c>
      <c r="B19" s="234"/>
      <c r="C19" s="234"/>
      <c r="D19" s="234"/>
      <c r="E19" s="234"/>
      <c r="F19" s="234"/>
      <c r="G19" s="235"/>
      <c r="H19" s="52">
        <f>'ANEXO V PERSONAL DIRECTO'!$T$34</f>
        <v>0</v>
      </c>
      <c r="I19" s="52">
        <f>'ANEXO V PERSONAL DIRECTO'!$V$34</f>
        <v>0</v>
      </c>
      <c r="L19" s="260" t="s">
        <v>172</v>
      </c>
      <c r="M19" s="261" t="s">
        <v>74</v>
      </c>
    </row>
    <row r="20" spans="1:13" ht="15" customHeight="1" x14ac:dyDescent="0.2">
      <c r="A20" s="233" t="s">
        <v>86</v>
      </c>
      <c r="B20" s="234"/>
      <c r="C20" s="234"/>
      <c r="D20" s="234"/>
      <c r="E20" s="234"/>
      <c r="F20" s="234"/>
      <c r="G20" s="235"/>
      <c r="H20" s="52">
        <f>'ANEXO VII COLB TECNICAS'!$Q$24</f>
        <v>0</v>
      </c>
      <c r="I20" s="52">
        <f>'ANEXO VII COLB TECNICAS'!$R$24</f>
        <v>0</v>
      </c>
      <c r="L20" s="260"/>
      <c r="M20" s="261"/>
    </row>
    <row r="21" spans="1:13" ht="14.25" customHeight="1" x14ac:dyDescent="0.2">
      <c r="A21" s="233" t="s">
        <v>87</v>
      </c>
      <c r="B21" s="234"/>
      <c r="C21" s="234"/>
      <c r="D21" s="234"/>
      <c r="E21" s="234"/>
      <c r="F21" s="234"/>
      <c r="G21" s="235"/>
      <c r="H21" s="51">
        <v>0</v>
      </c>
      <c r="I21" s="51">
        <v>0</v>
      </c>
      <c r="L21" s="213" t="s">
        <v>72</v>
      </c>
      <c r="M21" s="214">
        <f>(H22*40)/100</f>
        <v>0</v>
      </c>
    </row>
    <row r="22" spans="1:13" ht="13.5" customHeight="1" x14ac:dyDescent="0.2">
      <c r="A22" s="241" t="s">
        <v>104</v>
      </c>
      <c r="B22" s="241"/>
      <c r="C22" s="241"/>
      <c r="D22" s="241"/>
      <c r="E22" s="241"/>
      <c r="F22" s="241" t="s">
        <v>76</v>
      </c>
      <c r="G22" s="241"/>
      <c r="H22" s="36">
        <f>SUM(H19:H21)</f>
        <v>0</v>
      </c>
      <c r="I22" s="36">
        <f>SUM(I19:I21)</f>
        <v>0</v>
      </c>
      <c r="L22" s="213" t="s">
        <v>73</v>
      </c>
      <c r="M22" s="214">
        <f>(H22*25)/100</f>
        <v>0</v>
      </c>
    </row>
    <row r="23" spans="1:13" ht="6" customHeight="1" x14ac:dyDescent="0.2">
      <c r="A23" s="4"/>
      <c r="B23" s="4"/>
      <c r="C23" s="4"/>
      <c r="D23" s="4"/>
      <c r="E23" s="4"/>
      <c r="F23" s="4"/>
      <c r="G23" s="20"/>
      <c r="H23" s="37"/>
      <c r="I23" s="38"/>
      <c r="L23" s="212"/>
      <c r="M23" s="212"/>
    </row>
    <row r="24" spans="1:13" x14ac:dyDescent="0.2">
      <c r="A24" s="279" t="s">
        <v>88</v>
      </c>
      <c r="B24" s="280"/>
      <c r="C24" s="280"/>
      <c r="D24" s="281"/>
      <c r="E24" s="275" t="s">
        <v>5</v>
      </c>
      <c r="F24" s="275"/>
      <c r="G24" s="275"/>
      <c r="H24" s="52">
        <f>'ANEXO VIII BECAS '!$S$28</f>
        <v>0</v>
      </c>
      <c r="I24" s="52">
        <f>'ANEXO VIII BECAS '!$T$28</f>
        <v>0</v>
      </c>
      <c r="L24" s="212"/>
      <c r="M24" s="212"/>
    </row>
    <row r="25" spans="1:13" x14ac:dyDescent="0.2">
      <c r="A25" s="282"/>
      <c r="B25" s="283"/>
      <c r="C25" s="283"/>
      <c r="D25" s="284"/>
      <c r="E25" s="275" t="s">
        <v>6</v>
      </c>
      <c r="F25" s="275"/>
      <c r="G25" s="275"/>
      <c r="H25" s="52">
        <f>'ANEXO VIII BECAS '!$S$52</f>
        <v>0</v>
      </c>
      <c r="I25" s="52">
        <f>'ANEXO VIII BECAS '!$T$52</f>
        <v>0</v>
      </c>
      <c r="L25" s="256" t="s">
        <v>77</v>
      </c>
      <c r="M25" s="257"/>
    </row>
    <row r="26" spans="1:13" ht="14.25" customHeight="1" x14ac:dyDescent="0.2">
      <c r="A26" s="242" t="s">
        <v>89</v>
      </c>
      <c r="B26" s="243"/>
      <c r="C26" s="243"/>
      <c r="D26" s="243"/>
      <c r="E26" s="243"/>
      <c r="F26" s="243" t="s">
        <v>89</v>
      </c>
      <c r="G26" s="244"/>
      <c r="H26" s="52">
        <f>SUM(H24:H25)</f>
        <v>0</v>
      </c>
      <c r="I26" s="52">
        <f>SUM(I24:I25)</f>
        <v>0</v>
      </c>
      <c r="L26" s="268" t="s">
        <v>78</v>
      </c>
      <c r="M26" s="269"/>
    </row>
    <row r="27" spans="1:13" ht="14.25" customHeight="1" x14ac:dyDescent="0.2">
      <c r="A27" s="236" t="s">
        <v>90</v>
      </c>
      <c r="B27" s="237"/>
      <c r="C27" s="237"/>
      <c r="D27" s="237"/>
      <c r="E27" s="237"/>
      <c r="F27" s="237"/>
      <c r="G27" s="238"/>
      <c r="H27" s="53"/>
      <c r="I27" s="54"/>
      <c r="L27" s="270">
        <f>(H22*15)/100</f>
        <v>0</v>
      </c>
      <c r="M27" s="270"/>
    </row>
    <row r="28" spans="1:13" s="30" customFormat="1" ht="24.6" customHeight="1" x14ac:dyDescent="0.2">
      <c r="A28" s="287" t="s">
        <v>160</v>
      </c>
      <c r="B28" s="288"/>
      <c r="C28" s="288"/>
      <c r="D28" s="288"/>
      <c r="E28" s="288"/>
      <c r="F28" s="288"/>
      <c r="G28" s="289"/>
      <c r="H28" s="55"/>
      <c r="I28" s="55"/>
      <c r="L28" s="215"/>
      <c r="M28" s="215"/>
    </row>
    <row r="29" spans="1:13" x14ac:dyDescent="0.2">
      <c r="A29" s="265" t="s">
        <v>125</v>
      </c>
      <c r="B29" s="265"/>
      <c r="C29" s="265"/>
      <c r="D29" s="265"/>
      <c r="E29" s="265"/>
      <c r="F29" s="265"/>
      <c r="G29" s="265"/>
      <c r="H29" s="56"/>
      <c r="I29" s="207"/>
    </row>
    <row r="30" spans="1:13" x14ac:dyDescent="0.2">
      <c r="A30" s="239" t="s">
        <v>91</v>
      </c>
      <c r="B30" s="239"/>
      <c r="C30" s="239"/>
      <c r="D30" s="239"/>
      <c r="E30" s="239"/>
      <c r="F30" s="239"/>
      <c r="G30" s="239"/>
      <c r="H30" s="52">
        <f>'ANEXO VI DIETAS'!$M$26</f>
        <v>0</v>
      </c>
      <c r="I30" s="175">
        <f>'ANEXO VI DIETAS'!$N$26</f>
        <v>0</v>
      </c>
    </row>
    <row r="31" spans="1:13" x14ac:dyDescent="0.2">
      <c r="A31" s="239" t="s">
        <v>98</v>
      </c>
      <c r="B31" s="239"/>
      <c r="C31" s="239"/>
      <c r="D31" s="239"/>
      <c r="E31" s="239"/>
      <c r="F31" s="239"/>
      <c r="G31" s="239"/>
      <c r="H31" s="56"/>
      <c r="I31" s="57"/>
    </row>
    <row r="32" spans="1:13" ht="21" customHeight="1" x14ac:dyDescent="0.2">
      <c r="A32" s="239" t="s">
        <v>92</v>
      </c>
      <c r="B32" s="239"/>
      <c r="C32" s="239"/>
      <c r="D32" s="239"/>
      <c r="E32" s="239"/>
      <c r="F32" s="239"/>
      <c r="G32" s="239"/>
      <c r="H32" s="56"/>
      <c r="I32" s="57"/>
    </row>
    <row r="33" spans="1:9" x14ac:dyDescent="0.2">
      <c r="A33" s="239" t="s">
        <v>93</v>
      </c>
      <c r="B33" s="239"/>
      <c r="C33" s="239"/>
      <c r="D33" s="239"/>
      <c r="E33" s="239"/>
      <c r="F33" s="239"/>
      <c r="G33" s="239"/>
      <c r="H33" s="56"/>
      <c r="I33" s="57"/>
    </row>
    <row r="34" spans="1:9" x14ac:dyDescent="0.2">
      <c r="A34" s="239" t="s">
        <v>94</v>
      </c>
      <c r="B34" s="239"/>
      <c r="C34" s="239"/>
      <c r="D34" s="239"/>
      <c r="E34" s="239"/>
      <c r="F34" s="239"/>
      <c r="G34" s="239"/>
      <c r="H34" s="56"/>
      <c r="I34" s="57"/>
    </row>
    <row r="35" spans="1:9" x14ac:dyDescent="0.2">
      <c r="A35" s="239" t="s">
        <v>95</v>
      </c>
      <c r="B35" s="239"/>
      <c r="C35" s="239"/>
      <c r="D35" s="239"/>
      <c r="E35" s="239"/>
      <c r="F35" s="239"/>
      <c r="G35" s="239"/>
      <c r="H35" s="56"/>
      <c r="I35" s="57"/>
    </row>
    <row r="36" spans="1:9" x14ac:dyDescent="0.2">
      <c r="A36" s="245" t="s">
        <v>96</v>
      </c>
      <c r="B36" s="245"/>
      <c r="C36" s="245"/>
      <c r="D36" s="245"/>
      <c r="E36" s="245"/>
      <c r="F36" s="245"/>
      <c r="G36" s="245"/>
      <c r="H36" s="52">
        <f>SUM(H28:H35)</f>
        <v>0</v>
      </c>
      <c r="I36" s="175">
        <f>SUM(I28:I35)</f>
        <v>0</v>
      </c>
    </row>
    <row r="37" spans="1:9" x14ac:dyDescent="0.2">
      <c r="A37" s="240" t="s">
        <v>97</v>
      </c>
      <c r="B37" s="240"/>
      <c r="C37" s="240"/>
      <c r="D37" s="240"/>
      <c r="E37" s="240"/>
      <c r="F37" s="240"/>
      <c r="G37" s="240"/>
      <c r="H37" s="52">
        <f>SUM(H26,H36)</f>
        <v>0</v>
      </c>
      <c r="I37" s="175">
        <f>SUM(I26,I36)</f>
        <v>0</v>
      </c>
    </row>
    <row r="38" spans="1:9" ht="6" customHeight="1" x14ac:dyDescent="0.2">
      <c r="A38" s="46"/>
      <c r="B38" s="46"/>
      <c r="C38" s="47"/>
      <c r="D38" s="48"/>
      <c r="E38" s="48"/>
      <c r="F38" s="48"/>
      <c r="G38" s="58"/>
      <c r="H38" s="48"/>
      <c r="I38" s="58"/>
    </row>
    <row r="39" spans="1:9" ht="12.75" customHeight="1" x14ac:dyDescent="0.2">
      <c r="A39" s="252" t="s">
        <v>99</v>
      </c>
      <c r="B39" s="252"/>
      <c r="C39" s="252"/>
      <c r="D39" s="252"/>
      <c r="E39" s="252"/>
      <c r="F39" s="252"/>
      <c r="G39" s="252"/>
      <c r="H39" s="59"/>
      <c r="I39" s="59"/>
    </row>
    <row r="40" spans="1:9" ht="13.5" customHeight="1" x14ac:dyDescent="0.2">
      <c r="A40" s="253" t="s">
        <v>100</v>
      </c>
      <c r="B40" s="253"/>
      <c r="C40" s="253"/>
      <c r="D40" s="253"/>
      <c r="E40" s="255"/>
      <c r="F40" s="255"/>
      <c r="G40" s="255"/>
      <c r="H40" s="60">
        <f>'ANEXO V PERSONAL INDIRECTO'!$T$34</f>
        <v>0</v>
      </c>
      <c r="I40" s="60">
        <f>'ANEXO V PERSONAL INDIRECTO'!$V$34</f>
        <v>0</v>
      </c>
    </row>
    <row r="41" spans="1:9" x14ac:dyDescent="0.2">
      <c r="A41" s="253" t="s">
        <v>101</v>
      </c>
      <c r="B41" s="253"/>
      <c r="C41" s="253"/>
      <c r="D41" s="61"/>
      <c r="E41" s="255"/>
      <c r="F41" s="255"/>
      <c r="G41" s="255"/>
      <c r="H41" s="64"/>
      <c r="I41" s="64"/>
    </row>
    <row r="42" spans="1:9" ht="22.5" customHeight="1" x14ac:dyDescent="0.2">
      <c r="A42" s="253" t="s">
        <v>102</v>
      </c>
      <c r="B42" s="253"/>
      <c r="C42" s="253"/>
      <c r="D42" s="61"/>
      <c r="E42" s="254"/>
      <c r="F42" s="254"/>
      <c r="G42" s="254"/>
      <c r="H42" s="64"/>
      <c r="I42" s="64"/>
    </row>
    <row r="43" spans="1:9" x14ac:dyDescent="0.2">
      <c r="A43" s="240" t="s">
        <v>103</v>
      </c>
      <c r="B43" s="240"/>
      <c r="C43" s="240"/>
      <c r="D43" s="240"/>
      <c r="E43" s="240"/>
      <c r="F43" s="240"/>
      <c r="G43" s="240"/>
      <c r="H43" s="52">
        <f>SUM(H40:H42)</f>
        <v>0</v>
      </c>
      <c r="I43" s="175">
        <f>SUM(I40:I42)</f>
        <v>0</v>
      </c>
    </row>
    <row r="44" spans="1:9" ht="15" customHeight="1" x14ac:dyDescent="0.2">
      <c r="A44" s="271" t="s">
        <v>171</v>
      </c>
      <c r="B44" s="272"/>
      <c r="C44" s="272"/>
      <c r="D44" s="272"/>
      <c r="E44" s="272"/>
      <c r="F44" s="272"/>
      <c r="G44" s="273"/>
      <c r="H44" s="52">
        <f>SUM(H43,H37)</f>
        <v>0</v>
      </c>
      <c r="I44" s="176">
        <f>SUM(I37,I43)</f>
        <v>0</v>
      </c>
    </row>
    <row r="45" spans="1:9" x14ac:dyDescent="0.2">
      <c r="A45" s="230" t="s">
        <v>122</v>
      </c>
      <c r="B45" s="231"/>
      <c r="C45" s="231"/>
      <c r="D45" s="231"/>
      <c r="E45" s="231"/>
      <c r="F45" s="231"/>
      <c r="G45" s="232"/>
      <c r="H45" s="228">
        <f>SUM(H22,H37,H43)</f>
        <v>0</v>
      </c>
      <c r="I45" s="229"/>
    </row>
    <row r="46" spans="1:9" ht="20.25" customHeight="1" x14ac:dyDescent="0.2">
      <c r="A46" s="230" t="s">
        <v>123</v>
      </c>
      <c r="B46" s="231"/>
      <c r="C46" s="231"/>
      <c r="D46" s="231"/>
      <c r="E46" s="231"/>
      <c r="F46" s="231"/>
      <c r="G46" s="232"/>
      <c r="H46" s="228">
        <f>SUM(I22,I37,I43)</f>
        <v>0</v>
      </c>
      <c r="I46" s="229"/>
    </row>
    <row r="47" spans="1:9" ht="13.5" customHeight="1" x14ac:dyDescent="0.2">
      <c r="A47" s="230" t="s">
        <v>124</v>
      </c>
      <c r="B47" s="231"/>
      <c r="C47" s="231"/>
      <c r="D47" s="231"/>
      <c r="E47" s="231"/>
      <c r="F47" s="231"/>
      <c r="G47" s="232"/>
      <c r="H47" s="228">
        <f>SUM(H45,H46)</f>
        <v>0</v>
      </c>
      <c r="I47" s="229"/>
    </row>
    <row r="48" spans="1:9" ht="17.25" customHeight="1" x14ac:dyDescent="0.2">
      <c r="A48" s="249"/>
      <c r="B48" s="249"/>
      <c r="C48" s="249"/>
      <c r="D48" s="249"/>
      <c r="E48" s="249"/>
      <c r="F48" s="249"/>
      <c r="G48" s="249"/>
      <c r="H48" s="62"/>
      <c r="I48" s="63"/>
    </row>
    <row r="49" spans="1:9" ht="28.15" customHeight="1" x14ac:dyDescent="0.2">
      <c r="A49" s="251" t="s">
        <v>177</v>
      </c>
      <c r="B49" s="251"/>
      <c r="C49" s="251"/>
      <c r="D49" s="251"/>
      <c r="E49" s="251"/>
      <c r="F49" s="251"/>
      <c r="G49" s="251"/>
      <c r="H49" s="251"/>
      <c r="I49" s="251"/>
    </row>
    <row r="50" spans="1:9" ht="21" customHeight="1" x14ac:dyDescent="0.2">
      <c r="A50" s="250"/>
      <c r="B50" s="250"/>
      <c r="C50" s="250"/>
      <c r="D50" s="250"/>
      <c r="E50" s="250"/>
      <c r="F50" s="250"/>
      <c r="G50" s="250"/>
      <c r="H50" s="250"/>
      <c r="I50" s="250"/>
    </row>
    <row r="51" spans="1:9" ht="19.5" customHeight="1" x14ac:dyDescent="0.2">
      <c r="A51" s="248"/>
      <c r="B51" s="248"/>
      <c r="C51" s="248"/>
      <c r="D51" s="248"/>
      <c r="E51" s="248"/>
      <c r="F51" s="248"/>
      <c r="G51" s="248"/>
      <c r="H51" s="248"/>
      <c r="I51" s="248"/>
    </row>
    <row r="52" spans="1:9" ht="19.5" customHeight="1" x14ac:dyDescent="0.2">
      <c r="A52" s="247"/>
      <c r="B52" s="247"/>
      <c r="C52" s="247"/>
      <c r="D52" s="247"/>
      <c r="E52" s="247"/>
      <c r="F52" s="247"/>
      <c r="G52" s="247"/>
      <c r="H52" s="247"/>
      <c r="I52" s="247"/>
    </row>
    <row r="53" spans="1:9" ht="19.5" customHeight="1" x14ac:dyDescent="0.2">
      <c r="A53" s="246"/>
      <c r="B53" s="246"/>
      <c r="C53" s="246"/>
      <c r="D53" s="246"/>
      <c r="E53" s="246"/>
      <c r="F53" s="246"/>
      <c r="G53" s="246"/>
      <c r="H53" s="246"/>
      <c r="I53" s="246"/>
    </row>
    <row r="54" spans="1:9" ht="11.45" customHeight="1" x14ac:dyDescent="0.2">
      <c r="E54" s="18"/>
      <c r="F54" s="18"/>
      <c r="G54" s="18"/>
      <c r="H54" s="18"/>
    </row>
    <row r="55" spans="1:9" ht="23.25" customHeight="1" x14ac:dyDescent="0.2">
      <c r="E55" s="19"/>
      <c r="F55" s="19"/>
      <c r="G55" s="19"/>
      <c r="H55" s="19"/>
    </row>
    <row r="56" spans="1:9" ht="12.75" customHeight="1" x14ac:dyDescent="0.2"/>
    <row r="57" spans="1:9" ht="13.15" customHeight="1" x14ac:dyDescent="0.2"/>
    <row r="59" spans="1:9" ht="13.15" customHeight="1" x14ac:dyDescent="0.2"/>
    <row r="60" spans="1:9" ht="25.15" customHeight="1" x14ac:dyDescent="0.2"/>
  </sheetData>
  <sheetProtection password="D153" sheet="1" objects="1" scenarios="1" formatCells="0" formatColumns="0" formatRows="0"/>
  <mergeCells count="57">
    <mergeCell ref="K1:K2"/>
    <mergeCell ref="L26:M26"/>
    <mergeCell ref="L27:M27"/>
    <mergeCell ref="A47:G47"/>
    <mergeCell ref="H47:I47"/>
    <mergeCell ref="A44:G44"/>
    <mergeCell ref="L1:L2"/>
    <mergeCell ref="E25:G25"/>
    <mergeCell ref="A15:F15"/>
    <mergeCell ref="J1:J2"/>
    <mergeCell ref="A14:I14"/>
    <mergeCell ref="A16:F16"/>
    <mergeCell ref="A24:D25"/>
    <mergeCell ref="E24:G24"/>
    <mergeCell ref="L17:M17"/>
    <mergeCell ref="A28:G28"/>
    <mergeCell ref="L25:M25"/>
    <mergeCell ref="A17:D17"/>
    <mergeCell ref="A7:I7"/>
    <mergeCell ref="A8:I8"/>
    <mergeCell ref="A32:G32"/>
    <mergeCell ref="L19:L20"/>
    <mergeCell ref="M19:M20"/>
    <mergeCell ref="A9:I9"/>
    <mergeCell ref="A29:G29"/>
    <mergeCell ref="A30:G30"/>
    <mergeCell ref="A31:G31"/>
    <mergeCell ref="A10:I10"/>
    <mergeCell ref="A39:G39"/>
    <mergeCell ref="A42:C42"/>
    <mergeCell ref="E42:G42"/>
    <mergeCell ref="E40:G40"/>
    <mergeCell ref="A41:C41"/>
    <mergeCell ref="E41:G41"/>
    <mergeCell ref="A40:D40"/>
    <mergeCell ref="A53:I53"/>
    <mergeCell ref="A52:I52"/>
    <mergeCell ref="A51:I51"/>
    <mergeCell ref="A48:G48"/>
    <mergeCell ref="A50:I50"/>
    <mergeCell ref="A49:I49"/>
    <mergeCell ref="H45:I45"/>
    <mergeCell ref="A46:G46"/>
    <mergeCell ref="H46:I46"/>
    <mergeCell ref="A19:G19"/>
    <mergeCell ref="A20:G20"/>
    <mergeCell ref="A21:G21"/>
    <mergeCell ref="A27:G27"/>
    <mergeCell ref="A34:G34"/>
    <mergeCell ref="A35:G35"/>
    <mergeCell ref="A37:G37"/>
    <mergeCell ref="A43:G43"/>
    <mergeCell ref="A22:G22"/>
    <mergeCell ref="A26:G26"/>
    <mergeCell ref="A45:G45"/>
    <mergeCell ref="A36:G36"/>
    <mergeCell ref="A33:G33"/>
  </mergeCells>
  <printOptions verticalCentered="1"/>
  <pageMargins left="0.82677165354330717" right="0.23622047244094491" top="0.74803149606299213" bottom="0.74803149606299213" header="0.31496062992125984" footer="0.31496062992125984"/>
  <pageSetup paperSize="9" scale="96" firstPageNumber="0" fitToWidth="0" orientation="portrait" r:id="rId1"/>
  <headerFooter>
    <oddHeader>&amp;C&amp;G</oddHeader>
    <oddFooter>&amp;C               &amp;G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42"/>
  <sheetViews>
    <sheetView view="pageLayout" topLeftCell="C5" zoomScaleNormal="95" workbookViewId="0">
      <selection activeCell="A6" sqref="A6:T6"/>
    </sheetView>
  </sheetViews>
  <sheetFormatPr baseColWidth="10" defaultColWidth="11.42578125" defaultRowHeight="14.45" customHeight="1" x14ac:dyDescent="0.2"/>
  <cols>
    <col min="1" max="1" customWidth="true" style="1" width="37.140625" collapsed="false"/>
    <col min="2" max="2" customWidth="true" style="1" width="8.7109375" collapsed="false"/>
    <col min="3" max="3" customWidth="true" style="1" width="10.42578125" collapsed="false"/>
    <col min="4" max="4" customWidth="true" style="1" width="9.42578125" collapsed="false"/>
    <col min="5" max="5" customWidth="true" style="1" width="9.0" collapsed="false"/>
    <col min="6" max="6" customWidth="true" style="1" width="4.85546875" collapsed="false"/>
    <col min="7" max="7" customWidth="true" style="1" width="8.0" collapsed="false"/>
    <col min="8" max="8" customWidth="true" style="1" width="11.5703125" collapsed="false"/>
    <col min="9" max="9" customWidth="true" style="1" width="12.0" collapsed="false"/>
    <col min="10" max="10" customWidth="true" style="1" width="9.140625" collapsed="false"/>
    <col min="11" max="11" customWidth="true" style="1" width="9.5703125" collapsed="false"/>
    <col min="12" max="12" customWidth="true" style="1" width="11.85546875" collapsed="false"/>
    <col min="13" max="13" customWidth="true" style="1" width="14.28515625" collapsed="false"/>
    <col min="14" max="17" customWidth="true" style="1" width="11.85546875" collapsed="false"/>
    <col min="18" max="19" customWidth="true" style="17" width="11.85546875" collapsed="false"/>
    <col min="20" max="21" customWidth="true" style="1" width="11.85546875" collapsed="false"/>
    <col min="22" max="22" customWidth="true" style="17" width="11.85546875" collapsed="false"/>
    <col min="23" max="28" customWidth="true" style="1" width="11.85546875" collapsed="false"/>
    <col min="29" max="16384" style="1" width="11.42578125" collapsed="false"/>
  </cols>
  <sheetData>
    <row r="2" spans="1:25" ht="14.45" customHeight="1" x14ac:dyDescent="0.2">
      <c r="A2" s="277"/>
      <c r="B2" s="267"/>
      <c r="C2" s="274"/>
    </row>
    <row r="3" spans="1:25" ht="14.45" customHeight="1" x14ac:dyDescent="0.2">
      <c r="A3" s="277"/>
      <c r="B3" s="267"/>
      <c r="C3" s="274"/>
    </row>
    <row r="6" spans="1:25" ht="14.45" customHeight="1" x14ac:dyDescent="0.2">
      <c r="A6" s="328" t="s">
        <v>8</v>
      </c>
      <c r="B6" s="329"/>
      <c r="C6" s="329"/>
      <c r="D6" s="329"/>
      <c r="E6" s="329"/>
      <c r="F6" s="329"/>
      <c r="G6" s="329"/>
      <c r="H6" s="329"/>
      <c r="I6" s="329"/>
      <c r="J6" s="329"/>
      <c r="K6" s="329"/>
      <c r="L6" s="329"/>
      <c r="M6" s="329"/>
      <c r="N6" s="329"/>
      <c r="O6" s="329"/>
      <c r="P6" s="329"/>
      <c r="Q6" s="329"/>
      <c r="R6" s="329"/>
      <c r="S6" s="329"/>
      <c r="T6" s="329"/>
    </row>
    <row r="7" spans="1:25" ht="22.15" customHeight="1" x14ac:dyDescent="0.2">
      <c r="A7" s="330" t="s">
        <v>116</v>
      </c>
      <c r="B7" s="330"/>
      <c r="C7" s="330"/>
      <c r="D7" s="330"/>
      <c r="E7" s="330"/>
      <c r="F7" s="330"/>
      <c r="G7" s="330"/>
      <c r="H7" s="330"/>
      <c r="I7" s="330"/>
      <c r="J7" s="330"/>
      <c r="K7" s="330"/>
      <c r="L7" s="330"/>
      <c r="M7" s="330"/>
      <c r="N7" s="330"/>
      <c r="O7" s="330"/>
      <c r="P7" s="330"/>
      <c r="Q7" s="330"/>
      <c r="R7" s="330"/>
      <c r="S7" s="330"/>
      <c r="T7" s="330"/>
    </row>
    <row r="8" spans="1:25" ht="25.9" customHeight="1" x14ac:dyDescent="0.2">
      <c r="A8" s="325" t="s">
        <v>126</v>
      </c>
      <c r="B8" s="326"/>
      <c r="C8" s="326"/>
      <c r="D8" s="326"/>
      <c r="E8" s="326"/>
      <c r="F8" s="326"/>
      <c r="G8" s="326"/>
      <c r="H8" s="326"/>
      <c r="I8" s="326"/>
      <c r="J8" s="326"/>
      <c r="K8" s="326"/>
      <c r="L8" s="326"/>
      <c r="M8" s="326"/>
      <c r="N8" s="326"/>
      <c r="O8" s="326"/>
      <c r="P8" s="326"/>
      <c r="Q8" s="326"/>
      <c r="R8" s="326"/>
      <c r="S8" s="326"/>
      <c r="T8" s="327"/>
    </row>
    <row r="9" spans="1:25" ht="14.45" customHeight="1" x14ac:dyDescent="0.2">
      <c r="A9" s="205" t="s">
        <v>127</v>
      </c>
      <c r="B9" s="312"/>
      <c r="C9" s="312"/>
      <c r="D9" s="313"/>
      <c r="E9" s="314"/>
      <c r="F9" s="314"/>
      <c r="G9" s="314"/>
      <c r="H9" s="314"/>
      <c r="I9" s="314"/>
      <c r="J9" s="314"/>
      <c r="K9" s="314"/>
      <c r="L9" s="314"/>
      <c r="M9" s="314"/>
      <c r="N9" s="314"/>
      <c r="O9" s="314"/>
      <c r="P9" s="314"/>
      <c r="Q9" s="314"/>
      <c r="R9" s="314"/>
      <c r="S9" s="314"/>
      <c r="T9" s="314"/>
    </row>
    <row r="10" spans="1:25" ht="2.4500000000000002" customHeight="1" x14ac:dyDescent="0.2">
      <c r="A10" s="58"/>
      <c r="B10" s="58"/>
      <c r="C10" s="58"/>
      <c r="D10" s="58"/>
      <c r="E10" s="58"/>
      <c r="F10" s="58"/>
      <c r="G10" s="58"/>
      <c r="H10" s="58"/>
      <c r="I10" s="58"/>
      <c r="J10" s="58"/>
      <c r="K10" s="58"/>
      <c r="L10" s="58"/>
      <c r="M10" s="58"/>
      <c r="N10" s="58"/>
      <c r="O10" s="58"/>
      <c r="P10" s="58"/>
      <c r="Q10" s="58"/>
      <c r="R10" s="65"/>
      <c r="S10" s="65"/>
      <c r="T10" s="58"/>
    </row>
    <row r="11" spans="1:25" ht="13.9" customHeight="1" x14ac:dyDescent="0.2">
      <c r="A11" s="315" t="s">
        <v>128</v>
      </c>
      <c r="B11" s="315"/>
      <c r="C11" s="315"/>
      <c r="D11" s="315"/>
      <c r="E11" s="315"/>
      <c r="F11" s="315"/>
      <c r="G11" s="315"/>
      <c r="H11" s="315"/>
      <c r="I11" s="41" t="s">
        <v>107</v>
      </c>
      <c r="J11" s="316"/>
      <c r="K11" s="316"/>
      <c r="L11" s="316"/>
      <c r="M11" s="316"/>
      <c r="N11" s="316"/>
      <c r="O11" s="316"/>
      <c r="P11" s="316"/>
      <c r="Q11" s="66"/>
      <c r="R11" s="65"/>
      <c r="S11" s="316"/>
      <c r="T11" s="316"/>
    </row>
    <row r="12" spans="1:25" ht="14.45" customHeight="1" x14ac:dyDescent="0.2">
      <c r="A12" s="317" t="s">
        <v>129</v>
      </c>
      <c r="B12" s="317"/>
      <c r="C12" s="317"/>
      <c r="D12" s="317"/>
      <c r="E12" s="317"/>
      <c r="F12" s="317"/>
      <c r="G12" s="317"/>
      <c r="H12" s="317"/>
      <c r="I12" s="317"/>
      <c r="J12" s="317"/>
      <c r="K12" s="317"/>
      <c r="L12" s="317"/>
      <c r="M12" s="317"/>
      <c r="N12" s="317"/>
      <c r="O12" s="67"/>
      <c r="P12" s="67"/>
      <c r="Q12" s="67"/>
      <c r="R12" s="68"/>
      <c r="S12" s="68"/>
      <c r="T12" s="69"/>
      <c r="U12" s="11"/>
      <c r="V12" s="177"/>
      <c r="W12" s="177"/>
    </row>
    <row r="13" spans="1:25" ht="16.5" customHeight="1" thickBot="1" x14ac:dyDescent="0.25">
      <c r="A13" s="318" t="s">
        <v>151</v>
      </c>
      <c r="B13" s="318"/>
      <c r="C13" s="318"/>
      <c r="D13" s="318"/>
      <c r="E13" s="319" t="s">
        <v>142</v>
      </c>
      <c r="F13" s="319"/>
      <c r="G13" s="320" t="s">
        <v>143</v>
      </c>
      <c r="H13" s="320"/>
      <c r="I13" s="320"/>
      <c r="J13" s="320"/>
      <c r="K13" s="320"/>
      <c r="L13" s="321" t="s">
        <v>10</v>
      </c>
      <c r="M13" s="321"/>
      <c r="N13" s="322" t="s">
        <v>138</v>
      </c>
      <c r="O13" s="322"/>
      <c r="P13" s="322"/>
      <c r="Q13" s="151"/>
      <c r="R13" s="310" t="s">
        <v>138</v>
      </c>
      <c r="S13" s="310"/>
      <c r="T13" s="178"/>
      <c r="U13" s="292" t="s">
        <v>138</v>
      </c>
      <c r="V13" s="292"/>
      <c r="W13" s="292"/>
    </row>
    <row r="14" spans="1:25" ht="14.45" customHeight="1" thickBot="1" x14ac:dyDescent="0.25">
      <c r="A14" s="311"/>
      <c r="B14" s="311"/>
      <c r="C14" s="311"/>
      <c r="D14" s="58"/>
      <c r="E14" s="58"/>
      <c r="F14" s="58"/>
      <c r="G14" s="70"/>
      <c r="H14" s="58"/>
      <c r="I14" s="58"/>
      <c r="J14" s="58"/>
      <c r="K14" s="58"/>
      <c r="L14" s="323"/>
      <c r="M14" s="324"/>
      <c r="N14" s="322"/>
      <c r="O14" s="322"/>
      <c r="P14" s="322"/>
      <c r="Q14" s="58"/>
      <c r="R14" s="310"/>
      <c r="S14" s="310"/>
      <c r="T14" s="39"/>
      <c r="U14" s="292"/>
      <c r="V14" s="292"/>
      <c r="W14" s="292"/>
      <c r="X14" s="2"/>
      <c r="Y14" s="2"/>
    </row>
    <row r="15" spans="1:25" ht="14.45" customHeight="1" x14ac:dyDescent="0.2">
      <c r="A15" s="306" t="s">
        <v>11</v>
      </c>
      <c r="B15" s="306" t="s">
        <v>12</v>
      </c>
      <c r="C15" s="306" t="s">
        <v>13</v>
      </c>
      <c r="D15" s="296" t="s">
        <v>14</v>
      </c>
      <c r="E15" s="296" t="s">
        <v>15</v>
      </c>
      <c r="F15" s="296" t="s">
        <v>55</v>
      </c>
      <c r="G15" s="296"/>
      <c r="H15" s="307" t="s">
        <v>161</v>
      </c>
      <c r="I15" s="308" t="s">
        <v>162</v>
      </c>
      <c r="J15" s="299" t="s">
        <v>16</v>
      </c>
      <c r="K15" s="299" t="s">
        <v>17</v>
      </c>
      <c r="L15" s="303" t="s">
        <v>18</v>
      </c>
      <c r="M15" s="304" t="s">
        <v>19</v>
      </c>
      <c r="N15" s="305" t="s">
        <v>59</v>
      </c>
      <c r="O15" s="305" t="s">
        <v>60</v>
      </c>
      <c r="P15" s="305" t="s">
        <v>58</v>
      </c>
      <c r="Q15" s="296" t="s">
        <v>20</v>
      </c>
      <c r="R15" s="297" t="s">
        <v>66</v>
      </c>
      <c r="S15" s="297" t="s">
        <v>65</v>
      </c>
      <c r="T15" s="299" t="s">
        <v>21</v>
      </c>
      <c r="U15" s="290" t="s">
        <v>57</v>
      </c>
      <c r="V15" s="290" t="s">
        <v>64</v>
      </c>
      <c r="W15" s="290" t="s">
        <v>81</v>
      </c>
      <c r="X15" s="2"/>
      <c r="Y15" s="2"/>
    </row>
    <row r="16" spans="1:25" ht="28.5" customHeight="1" x14ac:dyDescent="0.2">
      <c r="A16" s="306"/>
      <c r="B16" s="306"/>
      <c r="C16" s="306"/>
      <c r="D16" s="296"/>
      <c r="E16" s="296"/>
      <c r="F16" s="296"/>
      <c r="G16" s="296"/>
      <c r="H16" s="307"/>
      <c r="I16" s="309"/>
      <c r="J16" s="299"/>
      <c r="K16" s="299"/>
      <c r="L16" s="299"/>
      <c r="M16" s="296"/>
      <c r="N16" s="298"/>
      <c r="O16" s="298"/>
      <c r="P16" s="298"/>
      <c r="Q16" s="296"/>
      <c r="R16" s="298"/>
      <c r="S16" s="298"/>
      <c r="T16" s="299"/>
      <c r="U16" s="291"/>
      <c r="V16" s="291"/>
      <c r="W16" s="291"/>
      <c r="X16" s="2"/>
      <c r="Y16" s="2"/>
    </row>
    <row r="17" spans="1:25" ht="14.45" customHeight="1" x14ac:dyDescent="0.2">
      <c r="A17" s="71"/>
      <c r="B17" s="162"/>
      <c r="C17" s="162"/>
      <c r="D17" s="163"/>
      <c r="E17" s="73"/>
      <c r="F17" s="163"/>
      <c r="G17" s="225"/>
      <c r="H17" s="74"/>
      <c r="I17" s="165"/>
      <c r="J17" s="86">
        <f>SUM(E17,G17,H17)</f>
        <v>0</v>
      </c>
      <c r="K17" s="74"/>
      <c r="L17" s="84">
        <f t="shared" ref="L17:L33" si="0">SUM(J17:K17)</f>
        <v>0</v>
      </c>
      <c r="M17" s="163"/>
      <c r="N17" s="167"/>
      <c r="O17" s="167"/>
      <c r="P17" s="75">
        <f t="shared" ref="P17:P33" si="1">ROUND(N17+(O17*30),2)</f>
        <v>0</v>
      </c>
      <c r="Q17" s="76"/>
      <c r="R17" s="77">
        <f>ROUND((U17*P17)*Q17,10)</f>
        <v>0</v>
      </c>
      <c r="S17" s="78"/>
      <c r="T17" s="84">
        <f>R17*S17</f>
        <v>0</v>
      </c>
      <c r="U17" s="182">
        <f>ROUND(L17/30,10)</f>
        <v>0</v>
      </c>
      <c r="V17" s="183">
        <f>R17-T17</f>
        <v>0</v>
      </c>
      <c r="W17" s="183">
        <f>U17*P17</f>
        <v>0</v>
      </c>
      <c r="X17" s="2"/>
      <c r="Y17" s="2"/>
    </row>
    <row r="18" spans="1:25" ht="14.45" customHeight="1" x14ac:dyDescent="0.2">
      <c r="A18" s="71"/>
      <c r="B18" s="162"/>
      <c r="C18" s="162"/>
      <c r="D18" s="163"/>
      <c r="E18" s="73"/>
      <c r="F18" s="163"/>
      <c r="G18" s="225"/>
      <c r="H18" s="74"/>
      <c r="I18" s="163"/>
      <c r="J18" s="86">
        <f t="shared" ref="J18:J33" si="2">SUM(E18,G18,H18)</f>
        <v>0</v>
      </c>
      <c r="K18" s="74"/>
      <c r="L18" s="84">
        <f t="shared" si="0"/>
        <v>0</v>
      </c>
      <c r="M18" s="163"/>
      <c r="N18" s="168"/>
      <c r="O18" s="168"/>
      <c r="P18" s="75">
        <f t="shared" si="1"/>
        <v>0</v>
      </c>
      <c r="Q18" s="76"/>
      <c r="R18" s="77">
        <f t="shared" ref="R18:R33" si="3">ROUND((U18*P18)*Q18,10)</f>
        <v>0</v>
      </c>
      <c r="S18" s="78"/>
      <c r="T18" s="84">
        <f>R18*S18</f>
        <v>0</v>
      </c>
      <c r="U18" s="182">
        <f t="shared" ref="U18:U33" si="4">ROUND(L18/30,10)</f>
        <v>0</v>
      </c>
      <c r="V18" s="183">
        <f t="shared" ref="V18:V33" si="5">R18-T18</f>
        <v>0</v>
      </c>
      <c r="W18" s="183">
        <f t="shared" ref="W18:W33" si="6">U18*P18</f>
        <v>0</v>
      </c>
      <c r="X18" s="2"/>
      <c r="Y18" s="2"/>
    </row>
    <row r="19" spans="1:25" ht="14.45" customHeight="1" x14ac:dyDescent="0.2">
      <c r="A19" s="71"/>
      <c r="B19" s="162"/>
      <c r="C19" s="162"/>
      <c r="D19" s="163"/>
      <c r="E19" s="73"/>
      <c r="F19" s="163"/>
      <c r="G19" s="225"/>
      <c r="H19" s="74"/>
      <c r="I19" s="163"/>
      <c r="J19" s="86">
        <f t="shared" si="2"/>
        <v>0</v>
      </c>
      <c r="K19" s="74"/>
      <c r="L19" s="84">
        <f t="shared" si="0"/>
        <v>0</v>
      </c>
      <c r="M19" s="163"/>
      <c r="N19" s="168"/>
      <c r="O19" s="168"/>
      <c r="P19" s="75">
        <f t="shared" si="1"/>
        <v>0</v>
      </c>
      <c r="Q19" s="76"/>
      <c r="R19" s="77">
        <f t="shared" si="3"/>
        <v>0</v>
      </c>
      <c r="S19" s="78"/>
      <c r="T19" s="84">
        <f t="shared" ref="T19:T33" si="7">R19*S19</f>
        <v>0</v>
      </c>
      <c r="U19" s="182">
        <f t="shared" si="4"/>
        <v>0</v>
      </c>
      <c r="V19" s="183">
        <f t="shared" si="5"/>
        <v>0</v>
      </c>
      <c r="W19" s="183">
        <f t="shared" si="6"/>
        <v>0</v>
      </c>
      <c r="X19" s="2"/>
      <c r="Y19" s="2"/>
    </row>
    <row r="20" spans="1:25" ht="14.45" customHeight="1" x14ac:dyDescent="0.2">
      <c r="A20" s="71"/>
      <c r="B20" s="162"/>
      <c r="C20" s="162"/>
      <c r="D20" s="163"/>
      <c r="E20" s="73"/>
      <c r="F20" s="163"/>
      <c r="G20" s="225"/>
      <c r="H20" s="74"/>
      <c r="I20" s="163"/>
      <c r="J20" s="86">
        <f t="shared" si="2"/>
        <v>0</v>
      </c>
      <c r="K20" s="74"/>
      <c r="L20" s="84">
        <f t="shared" si="0"/>
        <v>0</v>
      </c>
      <c r="M20" s="163"/>
      <c r="N20" s="168"/>
      <c r="O20" s="168"/>
      <c r="P20" s="75">
        <f t="shared" si="1"/>
        <v>0</v>
      </c>
      <c r="Q20" s="76"/>
      <c r="R20" s="77">
        <f t="shared" si="3"/>
        <v>0</v>
      </c>
      <c r="S20" s="78"/>
      <c r="T20" s="84">
        <f t="shared" si="7"/>
        <v>0</v>
      </c>
      <c r="U20" s="182">
        <f t="shared" si="4"/>
        <v>0</v>
      </c>
      <c r="V20" s="183">
        <f t="shared" si="5"/>
        <v>0</v>
      </c>
      <c r="W20" s="183">
        <f t="shared" si="6"/>
        <v>0</v>
      </c>
      <c r="X20" s="2"/>
      <c r="Y20" s="2"/>
    </row>
    <row r="21" spans="1:25" ht="14.45" customHeight="1" x14ac:dyDescent="0.2">
      <c r="A21" s="71"/>
      <c r="B21" s="162"/>
      <c r="C21" s="162"/>
      <c r="D21" s="164"/>
      <c r="E21" s="73"/>
      <c r="F21" s="163"/>
      <c r="G21" s="225"/>
      <c r="H21" s="74"/>
      <c r="I21" s="163"/>
      <c r="J21" s="86">
        <f t="shared" si="2"/>
        <v>0</v>
      </c>
      <c r="K21" s="74"/>
      <c r="L21" s="84">
        <f t="shared" si="0"/>
        <v>0</v>
      </c>
      <c r="M21" s="163"/>
      <c r="N21" s="169"/>
      <c r="O21" s="169"/>
      <c r="P21" s="75">
        <f t="shared" si="1"/>
        <v>0</v>
      </c>
      <c r="Q21" s="79"/>
      <c r="R21" s="77">
        <f t="shared" si="3"/>
        <v>0</v>
      </c>
      <c r="S21" s="80"/>
      <c r="T21" s="84">
        <f t="shared" si="7"/>
        <v>0</v>
      </c>
      <c r="U21" s="182">
        <f t="shared" si="4"/>
        <v>0</v>
      </c>
      <c r="V21" s="183">
        <f t="shared" si="5"/>
        <v>0</v>
      </c>
      <c r="W21" s="183">
        <f t="shared" si="6"/>
        <v>0</v>
      </c>
      <c r="X21" s="2"/>
      <c r="Y21" s="2"/>
    </row>
    <row r="22" spans="1:25" ht="14.45" customHeight="1" x14ac:dyDescent="0.2">
      <c r="A22" s="71"/>
      <c r="B22" s="162"/>
      <c r="C22" s="162"/>
      <c r="D22" s="164"/>
      <c r="E22" s="73"/>
      <c r="F22" s="163"/>
      <c r="G22" s="225"/>
      <c r="H22" s="74"/>
      <c r="I22" s="163"/>
      <c r="J22" s="86">
        <f t="shared" si="2"/>
        <v>0</v>
      </c>
      <c r="K22" s="74"/>
      <c r="L22" s="84">
        <f t="shared" si="0"/>
        <v>0</v>
      </c>
      <c r="M22" s="163"/>
      <c r="N22" s="169"/>
      <c r="O22" s="169"/>
      <c r="P22" s="75">
        <f t="shared" si="1"/>
        <v>0</v>
      </c>
      <c r="Q22" s="79"/>
      <c r="R22" s="77">
        <f t="shared" si="3"/>
        <v>0</v>
      </c>
      <c r="S22" s="80"/>
      <c r="T22" s="84">
        <f t="shared" si="7"/>
        <v>0</v>
      </c>
      <c r="U22" s="182">
        <f t="shared" si="4"/>
        <v>0</v>
      </c>
      <c r="V22" s="183">
        <f t="shared" si="5"/>
        <v>0</v>
      </c>
      <c r="W22" s="183">
        <f t="shared" si="6"/>
        <v>0</v>
      </c>
      <c r="X22" s="2"/>
      <c r="Y22" s="2"/>
    </row>
    <row r="23" spans="1:25" ht="14.45" customHeight="1" x14ac:dyDescent="0.2">
      <c r="A23" s="71"/>
      <c r="B23" s="162"/>
      <c r="C23" s="162"/>
      <c r="D23" s="164"/>
      <c r="E23" s="81"/>
      <c r="F23" s="164"/>
      <c r="G23" s="225"/>
      <c r="H23" s="74"/>
      <c r="I23" s="163"/>
      <c r="J23" s="86">
        <f t="shared" si="2"/>
        <v>0</v>
      </c>
      <c r="K23" s="74"/>
      <c r="L23" s="84">
        <f t="shared" si="0"/>
        <v>0</v>
      </c>
      <c r="M23" s="164"/>
      <c r="N23" s="169"/>
      <c r="O23" s="169"/>
      <c r="P23" s="75">
        <f t="shared" si="1"/>
        <v>0</v>
      </c>
      <c r="Q23" s="79"/>
      <c r="R23" s="77">
        <f t="shared" si="3"/>
        <v>0</v>
      </c>
      <c r="S23" s="80"/>
      <c r="T23" s="84">
        <f t="shared" si="7"/>
        <v>0</v>
      </c>
      <c r="U23" s="182">
        <f t="shared" si="4"/>
        <v>0</v>
      </c>
      <c r="V23" s="183">
        <f t="shared" si="5"/>
        <v>0</v>
      </c>
      <c r="W23" s="183">
        <f t="shared" si="6"/>
        <v>0</v>
      </c>
      <c r="X23" s="2"/>
      <c r="Y23" s="2"/>
    </row>
    <row r="24" spans="1:25" ht="14.45" customHeight="1" x14ac:dyDescent="0.2">
      <c r="A24" s="72"/>
      <c r="B24" s="162"/>
      <c r="C24" s="162"/>
      <c r="D24" s="164"/>
      <c r="E24" s="81"/>
      <c r="F24" s="164"/>
      <c r="G24" s="225"/>
      <c r="H24" s="74"/>
      <c r="I24" s="166"/>
      <c r="J24" s="86">
        <f t="shared" si="2"/>
        <v>0</v>
      </c>
      <c r="K24" s="74"/>
      <c r="L24" s="84">
        <f t="shared" si="0"/>
        <v>0</v>
      </c>
      <c r="M24" s="164"/>
      <c r="N24" s="169"/>
      <c r="O24" s="169"/>
      <c r="P24" s="75">
        <f t="shared" si="1"/>
        <v>0</v>
      </c>
      <c r="Q24" s="79"/>
      <c r="R24" s="77">
        <f t="shared" si="3"/>
        <v>0</v>
      </c>
      <c r="S24" s="80"/>
      <c r="T24" s="84">
        <f t="shared" si="7"/>
        <v>0</v>
      </c>
      <c r="U24" s="182">
        <f t="shared" si="4"/>
        <v>0</v>
      </c>
      <c r="V24" s="183">
        <f t="shared" si="5"/>
        <v>0</v>
      </c>
      <c r="W24" s="183">
        <f t="shared" si="6"/>
        <v>0</v>
      </c>
      <c r="X24" s="2"/>
      <c r="Y24" s="2"/>
    </row>
    <row r="25" spans="1:25" ht="14.45" customHeight="1" x14ac:dyDescent="0.2">
      <c r="A25" s="72"/>
      <c r="B25" s="162"/>
      <c r="C25" s="162"/>
      <c r="D25" s="164"/>
      <c r="E25" s="81"/>
      <c r="F25" s="164"/>
      <c r="G25" s="225"/>
      <c r="H25" s="74"/>
      <c r="I25" s="166"/>
      <c r="J25" s="86">
        <f t="shared" si="2"/>
        <v>0</v>
      </c>
      <c r="K25" s="74"/>
      <c r="L25" s="84">
        <f t="shared" si="0"/>
        <v>0</v>
      </c>
      <c r="M25" s="164"/>
      <c r="N25" s="169"/>
      <c r="O25" s="169"/>
      <c r="P25" s="75">
        <f t="shared" si="1"/>
        <v>0</v>
      </c>
      <c r="Q25" s="79"/>
      <c r="R25" s="77">
        <f t="shared" si="3"/>
        <v>0</v>
      </c>
      <c r="S25" s="80"/>
      <c r="T25" s="84">
        <f t="shared" si="7"/>
        <v>0</v>
      </c>
      <c r="U25" s="182">
        <f t="shared" si="4"/>
        <v>0</v>
      </c>
      <c r="V25" s="183">
        <f t="shared" si="5"/>
        <v>0</v>
      </c>
      <c r="W25" s="183">
        <f t="shared" si="6"/>
        <v>0</v>
      </c>
      <c r="X25" s="2"/>
      <c r="Y25" s="2"/>
    </row>
    <row r="26" spans="1:25" ht="14.45" customHeight="1" x14ac:dyDescent="0.2">
      <c r="A26" s="72"/>
      <c r="B26" s="162"/>
      <c r="C26" s="162"/>
      <c r="D26" s="164"/>
      <c r="E26" s="81"/>
      <c r="F26" s="164"/>
      <c r="G26" s="225"/>
      <c r="H26" s="74"/>
      <c r="I26" s="166"/>
      <c r="J26" s="86">
        <f t="shared" si="2"/>
        <v>0</v>
      </c>
      <c r="K26" s="74"/>
      <c r="L26" s="84">
        <f t="shared" si="0"/>
        <v>0</v>
      </c>
      <c r="M26" s="164"/>
      <c r="N26" s="169"/>
      <c r="O26" s="169"/>
      <c r="P26" s="75">
        <f t="shared" si="1"/>
        <v>0</v>
      </c>
      <c r="Q26" s="79"/>
      <c r="R26" s="77">
        <f t="shared" si="3"/>
        <v>0</v>
      </c>
      <c r="S26" s="80"/>
      <c r="T26" s="84">
        <f t="shared" si="7"/>
        <v>0</v>
      </c>
      <c r="U26" s="182">
        <f t="shared" si="4"/>
        <v>0</v>
      </c>
      <c r="V26" s="183">
        <f t="shared" si="5"/>
        <v>0</v>
      </c>
      <c r="W26" s="183">
        <f t="shared" si="6"/>
        <v>0</v>
      </c>
      <c r="X26" s="2"/>
      <c r="Y26" s="2"/>
    </row>
    <row r="27" spans="1:25" ht="14.45" customHeight="1" x14ac:dyDescent="0.2">
      <c r="A27" s="72"/>
      <c r="B27" s="162"/>
      <c r="C27" s="162"/>
      <c r="D27" s="164"/>
      <c r="E27" s="81"/>
      <c r="F27" s="164"/>
      <c r="G27" s="225"/>
      <c r="H27" s="74"/>
      <c r="I27" s="166"/>
      <c r="J27" s="86">
        <f t="shared" si="2"/>
        <v>0</v>
      </c>
      <c r="K27" s="74"/>
      <c r="L27" s="84">
        <f t="shared" si="0"/>
        <v>0</v>
      </c>
      <c r="M27" s="164"/>
      <c r="N27" s="169"/>
      <c r="O27" s="169"/>
      <c r="P27" s="75">
        <f t="shared" si="1"/>
        <v>0</v>
      </c>
      <c r="Q27" s="79"/>
      <c r="R27" s="77">
        <f t="shared" si="3"/>
        <v>0</v>
      </c>
      <c r="S27" s="80"/>
      <c r="T27" s="84">
        <f t="shared" si="7"/>
        <v>0</v>
      </c>
      <c r="U27" s="182">
        <f t="shared" si="4"/>
        <v>0</v>
      </c>
      <c r="V27" s="183">
        <f t="shared" si="5"/>
        <v>0</v>
      </c>
      <c r="W27" s="183">
        <f t="shared" si="6"/>
        <v>0</v>
      </c>
      <c r="X27" s="2"/>
      <c r="Y27" s="2"/>
    </row>
    <row r="28" spans="1:25" ht="14.45" customHeight="1" x14ac:dyDescent="0.2">
      <c r="A28" s="72"/>
      <c r="B28" s="162"/>
      <c r="C28" s="162"/>
      <c r="D28" s="164"/>
      <c r="E28" s="81"/>
      <c r="F28" s="164"/>
      <c r="G28" s="225"/>
      <c r="H28" s="74"/>
      <c r="I28" s="166"/>
      <c r="J28" s="86">
        <f t="shared" si="2"/>
        <v>0</v>
      </c>
      <c r="K28" s="74"/>
      <c r="L28" s="84">
        <f t="shared" si="0"/>
        <v>0</v>
      </c>
      <c r="M28" s="164"/>
      <c r="N28" s="169"/>
      <c r="O28" s="169"/>
      <c r="P28" s="75">
        <f t="shared" si="1"/>
        <v>0</v>
      </c>
      <c r="Q28" s="79"/>
      <c r="R28" s="77">
        <f t="shared" si="3"/>
        <v>0</v>
      </c>
      <c r="S28" s="80"/>
      <c r="T28" s="84">
        <f t="shared" si="7"/>
        <v>0</v>
      </c>
      <c r="U28" s="182">
        <f t="shared" si="4"/>
        <v>0</v>
      </c>
      <c r="V28" s="183">
        <f t="shared" si="5"/>
        <v>0</v>
      </c>
      <c r="W28" s="183">
        <f t="shared" si="6"/>
        <v>0</v>
      </c>
      <c r="X28" s="2"/>
      <c r="Y28" s="2"/>
    </row>
    <row r="29" spans="1:25" ht="14.45" customHeight="1" x14ac:dyDescent="0.2">
      <c r="A29" s="72"/>
      <c r="B29" s="162"/>
      <c r="C29" s="162"/>
      <c r="D29" s="164"/>
      <c r="E29" s="81"/>
      <c r="F29" s="164"/>
      <c r="G29" s="225"/>
      <c r="H29" s="74"/>
      <c r="I29" s="166"/>
      <c r="J29" s="86">
        <f t="shared" si="2"/>
        <v>0</v>
      </c>
      <c r="K29" s="74"/>
      <c r="L29" s="84">
        <f t="shared" si="0"/>
        <v>0</v>
      </c>
      <c r="M29" s="164"/>
      <c r="N29" s="169"/>
      <c r="O29" s="169"/>
      <c r="P29" s="75">
        <f t="shared" si="1"/>
        <v>0</v>
      </c>
      <c r="Q29" s="79"/>
      <c r="R29" s="77">
        <f t="shared" si="3"/>
        <v>0</v>
      </c>
      <c r="S29" s="80"/>
      <c r="T29" s="84">
        <f t="shared" si="7"/>
        <v>0</v>
      </c>
      <c r="U29" s="182">
        <f t="shared" si="4"/>
        <v>0</v>
      </c>
      <c r="V29" s="183">
        <f t="shared" si="5"/>
        <v>0</v>
      </c>
      <c r="W29" s="183">
        <f t="shared" si="6"/>
        <v>0</v>
      </c>
      <c r="X29" s="2"/>
      <c r="Y29" s="2"/>
    </row>
    <row r="30" spans="1:25" ht="14.45" customHeight="1" x14ac:dyDescent="0.2">
      <c r="A30" s="72"/>
      <c r="B30" s="162"/>
      <c r="C30" s="162"/>
      <c r="D30" s="164"/>
      <c r="E30" s="81"/>
      <c r="F30" s="164"/>
      <c r="G30" s="225"/>
      <c r="H30" s="74"/>
      <c r="I30" s="166"/>
      <c r="J30" s="86">
        <f t="shared" si="2"/>
        <v>0</v>
      </c>
      <c r="K30" s="74"/>
      <c r="L30" s="84">
        <f t="shared" si="0"/>
        <v>0</v>
      </c>
      <c r="M30" s="164"/>
      <c r="N30" s="169"/>
      <c r="O30" s="169"/>
      <c r="P30" s="75">
        <f t="shared" si="1"/>
        <v>0</v>
      </c>
      <c r="Q30" s="79"/>
      <c r="R30" s="77">
        <f t="shared" si="3"/>
        <v>0</v>
      </c>
      <c r="S30" s="80"/>
      <c r="T30" s="84">
        <f t="shared" si="7"/>
        <v>0</v>
      </c>
      <c r="U30" s="182">
        <f t="shared" si="4"/>
        <v>0</v>
      </c>
      <c r="V30" s="183">
        <f t="shared" si="5"/>
        <v>0</v>
      </c>
      <c r="W30" s="183">
        <f t="shared" si="6"/>
        <v>0</v>
      </c>
      <c r="X30" s="2"/>
      <c r="Y30" s="2"/>
    </row>
    <row r="31" spans="1:25" ht="14.45" customHeight="1" x14ac:dyDescent="0.2">
      <c r="A31" s="72"/>
      <c r="B31" s="162"/>
      <c r="C31" s="162"/>
      <c r="D31" s="164"/>
      <c r="E31" s="81"/>
      <c r="F31" s="164"/>
      <c r="G31" s="225"/>
      <c r="H31" s="74"/>
      <c r="I31" s="166"/>
      <c r="J31" s="86">
        <f t="shared" si="2"/>
        <v>0</v>
      </c>
      <c r="K31" s="74"/>
      <c r="L31" s="84">
        <f t="shared" si="0"/>
        <v>0</v>
      </c>
      <c r="M31" s="164"/>
      <c r="N31" s="169"/>
      <c r="O31" s="169"/>
      <c r="P31" s="75">
        <f t="shared" si="1"/>
        <v>0</v>
      </c>
      <c r="Q31" s="79"/>
      <c r="R31" s="77">
        <f t="shared" si="3"/>
        <v>0</v>
      </c>
      <c r="S31" s="80"/>
      <c r="T31" s="84">
        <f t="shared" si="7"/>
        <v>0</v>
      </c>
      <c r="U31" s="182">
        <f t="shared" si="4"/>
        <v>0</v>
      </c>
      <c r="V31" s="183">
        <f t="shared" si="5"/>
        <v>0</v>
      </c>
      <c r="W31" s="183">
        <f t="shared" si="6"/>
        <v>0</v>
      </c>
      <c r="X31" s="2"/>
      <c r="Y31" s="2"/>
    </row>
    <row r="32" spans="1:25" ht="14.45" customHeight="1" x14ac:dyDescent="0.2">
      <c r="A32" s="72"/>
      <c r="B32" s="162"/>
      <c r="C32" s="162"/>
      <c r="D32" s="164"/>
      <c r="E32" s="81"/>
      <c r="F32" s="164"/>
      <c r="G32" s="225"/>
      <c r="H32" s="74"/>
      <c r="I32" s="166"/>
      <c r="J32" s="86">
        <f t="shared" si="2"/>
        <v>0</v>
      </c>
      <c r="K32" s="74"/>
      <c r="L32" s="84">
        <f t="shared" si="0"/>
        <v>0</v>
      </c>
      <c r="M32" s="164"/>
      <c r="N32" s="169"/>
      <c r="O32" s="169"/>
      <c r="P32" s="75">
        <f t="shared" si="1"/>
        <v>0</v>
      </c>
      <c r="Q32" s="79"/>
      <c r="R32" s="77">
        <f t="shared" si="3"/>
        <v>0</v>
      </c>
      <c r="S32" s="80"/>
      <c r="T32" s="84">
        <f t="shared" si="7"/>
        <v>0</v>
      </c>
      <c r="U32" s="182">
        <f t="shared" si="4"/>
        <v>0</v>
      </c>
      <c r="V32" s="183">
        <f t="shared" si="5"/>
        <v>0</v>
      </c>
      <c r="W32" s="183">
        <f t="shared" si="6"/>
        <v>0</v>
      </c>
      <c r="X32" s="2"/>
      <c r="Y32" s="2"/>
    </row>
    <row r="33" spans="1:25" ht="14.45" customHeight="1" x14ac:dyDescent="0.2">
      <c r="A33" s="72"/>
      <c r="B33" s="162"/>
      <c r="C33" s="162"/>
      <c r="D33" s="164"/>
      <c r="E33" s="81"/>
      <c r="F33" s="164"/>
      <c r="G33" s="225"/>
      <c r="H33" s="74"/>
      <c r="I33" s="166"/>
      <c r="J33" s="86">
        <f t="shared" si="2"/>
        <v>0</v>
      </c>
      <c r="K33" s="74"/>
      <c r="L33" s="84">
        <f t="shared" si="0"/>
        <v>0</v>
      </c>
      <c r="M33" s="164"/>
      <c r="N33" s="169"/>
      <c r="O33" s="169"/>
      <c r="P33" s="75">
        <f t="shared" si="1"/>
        <v>0</v>
      </c>
      <c r="Q33" s="79"/>
      <c r="R33" s="77">
        <f t="shared" si="3"/>
        <v>0</v>
      </c>
      <c r="S33" s="80"/>
      <c r="T33" s="84">
        <f t="shared" si="7"/>
        <v>0</v>
      </c>
      <c r="U33" s="182">
        <f t="shared" si="4"/>
        <v>0</v>
      </c>
      <c r="V33" s="183">
        <f t="shared" si="5"/>
        <v>0</v>
      </c>
      <c r="W33" s="183">
        <f t="shared" si="6"/>
        <v>0</v>
      </c>
      <c r="X33" s="2"/>
      <c r="Y33" s="2"/>
    </row>
    <row r="34" spans="1:25" ht="14.45" customHeight="1" x14ac:dyDescent="0.2">
      <c r="A34" s="300"/>
      <c r="B34" s="301"/>
      <c r="C34" s="301"/>
      <c r="D34" s="301"/>
      <c r="E34" s="301"/>
      <c r="F34" s="301"/>
      <c r="G34" s="301"/>
      <c r="H34" s="301"/>
      <c r="I34" s="301"/>
      <c r="J34" s="301"/>
      <c r="K34" s="301"/>
      <c r="L34" s="301"/>
      <c r="M34" s="301"/>
      <c r="N34" s="301"/>
      <c r="O34" s="301"/>
      <c r="P34" s="302"/>
      <c r="Q34" s="206" t="s">
        <v>4</v>
      </c>
      <c r="R34" s="82">
        <f>SUM(R17:R33)</f>
        <v>0</v>
      </c>
      <c r="S34" s="83"/>
      <c r="T34" s="85">
        <f>SUM(T17:T33)</f>
        <v>0</v>
      </c>
      <c r="U34" s="184">
        <f>SUM(U17:U33)</f>
        <v>0</v>
      </c>
      <c r="V34" s="184">
        <f t="shared" ref="V34:W34" si="8">SUM(V17:V33)</f>
        <v>0</v>
      </c>
      <c r="W34" s="184">
        <f t="shared" si="8"/>
        <v>0</v>
      </c>
      <c r="X34" s="2"/>
      <c r="Y34" s="2"/>
    </row>
    <row r="35" spans="1:25" ht="14.45" customHeight="1" x14ac:dyDescent="0.2">
      <c r="A35" s="31"/>
      <c r="B35" s="31"/>
      <c r="C35" s="31"/>
      <c r="D35" s="31"/>
      <c r="E35" s="31"/>
      <c r="F35" s="31"/>
      <c r="G35" s="31"/>
      <c r="H35" s="31"/>
      <c r="I35" s="31"/>
      <c r="J35" s="31"/>
      <c r="K35" s="31"/>
      <c r="L35" s="31"/>
      <c r="M35" s="31"/>
      <c r="N35" s="31"/>
      <c r="O35" s="31"/>
      <c r="P35" s="31"/>
      <c r="Q35" s="32"/>
      <c r="R35" s="179"/>
      <c r="S35" s="25"/>
      <c r="T35" s="180"/>
    </row>
    <row r="36" spans="1:25" ht="14.45" customHeight="1" x14ac:dyDescent="0.2">
      <c r="A36" s="7" t="s">
        <v>22</v>
      </c>
      <c r="B36" s="6"/>
      <c r="C36" s="6"/>
      <c r="D36" s="6"/>
      <c r="E36" s="6"/>
      <c r="F36" s="6"/>
      <c r="G36" s="6"/>
      <c r="H36" s="7"/>
      <c r="I36" s="7"/>
      <c r="J36" s="34" t="s">
        <v>112</v>
      </c>
      <c r="K36" s="34"/>
      <c r="L36" s="34"/>
      <c r="M36" s="34"/>
      <c r="W36" s="27"/>
    </row>
    <row r="37" spans="1:25" ht="18.75" customHeight="1" x14ac:dyDescent="0.2">
      <c r="A37" s="293" t="s">
        <v>152</v>
      </c>
      <c r="B37" s="294"/>
      <c r="C37" s="294"/>
      <c r="D37" s="294"/>
      <c r="E37" s="294"/>
      <c r="F37" s="294"/>
      <c r="J37" s="295" t="s">
        <v>114</v>
      </c>
      <c r="K37" s="295"/>
      <c r="L37" s="295"/>
      <c r="M37" s="295"/>
      <c r="N37" s="33"/>
      <c r="O37" s="33"/>
      <c r="P37" s="2" t="s">
        <v>113</v>
      </c>
      <c r="Q37" s="2"/>
      <c r="R37" s="2"/>
      <c r="S37" s="33"/>
      <c r="T37" s="33"/>
      <c r="W37" s="27"/>
    </row>
    <row r="38" spans="1:25" ht="14.45" customHeight="1" x14ac:dyDescent="0.2">
      <c r="A38"/>
      <c r="B38"/>
      <c r="C38"/>
      <c r="D38"/>
      <c r="E38"/>
      <c r="F38"/>
      <c r="G38"/>
      <c r="H38"/>
      <c r="I38"/>
      <c r="N38"/>
      <c r="O38"/>
      <c r="P38" s="16"/>
      <c r="Q38" s="16"/>
      <c r="R38" s="16"/>
      <c r="S38" s="23"/>
      <c r="T38"/>
      <c r="U38"/>
      <c r="W38" s="27"/>
    </row>
    <row r="39" spans="1:25" ht="12.75" x14ac:dyDescent="0.2">
      <c r="A39"/>
      <c r="B39"/>
      <c r="C39"/>
      <c r="D39"/>
      <c r="E39"/>
      <c r="F39"/>
      <c r="G39"/>
      <c r="H39"/>
      <c r="I39"/>
      <c r="N39"/>
      <c r="O39"/>
      <c r="P39" s="16"/>
      <c r="Q39" s="16"/>
      <c r="R39" s="16"/>
      <c r="S39" s="23"/>
      <c r="T39"/>
      <c r="U39"/>
      <c r="W39" s="27"/>
    </row>
    <row r="40" spans="1:25" ht="14.45" customHeight="1" x14ac:dyDescent="0.2">
      <c r="U40"/>
      <c r="W40" s="27"/>
    </row>
    <row r="41" spans="1:25" ht="14.45" customHeight="1" x14ac:dyDescent="0.2">
      <c r="U41" s="8"/>
      <c r="W41" s="27"/>
    </row>
    <row r="42" spans="1:25" ht="14.45" customHeight="1" x14ac:dyDescent="0.2">
      <c r="U42" s="9"/>
    </row>
  </sheetData>
  <sheetProtection password="D153" sheet="1" objects="1" scenarios="1" formatCells="0" formatColumns="0" formatRows="0"/>
  <mergeCells count="47">
    <mergeCell ref="A8:T8"/>
    <mergeCell ref="A2:A3"/>
    <mergeCell ref="B2:B3"/>
    <mergeCell ref="C2:C3"/>
    <mergeCell ref="A6:T6"/>
    <mergeCell ref="A7:T7"/>
    <mergeCell ref="R13:S14"/>
    <mergeCell ref="A14:C14"/>
    <mergeCell ref="B9:D9"/>
    <mergeCell ref="E9:T9"/>
    <mergeCell ref="A11:H11"/>
    <mergeCell ref="J11:P11"/>
    <mergeCell ref="S11:T11"/>
    <mergeCell ref="A12:N12"/>
    <mergeCell ref="A13:D13"/>
    <mergeCell ref="E13:F13"/>
    <mergeCell ref="G13:H13"/>
    <mergeCell ref="I13:K13"/>
    <mergeCell ref="L13:M13"/>
    <mergeCell ref="N13:P14"/>
    <mergeCell ref="L14:M14"/>
    <mergeCell ref="P15:P16"/>
    <mergeCell ref="A15:A16"/>
    <mergeCell ref="B15:B16"/>
    <mergeCell ref="C15:C16"/>
    <mergeCell ref="D15:D16"/>
    <mergeCell ref="E15:E16"/>
    <mergeCell ref="F15:G16"/>
    <mergeCell ref="H15:H16"/>
    <mergeCell ref="I15:I16"/>
    <mergeCell ref="J15:J16"/>
    <mergeCell ref="U15:U16"/>
    <mergeCell ref="V15:V16"/>
    <mergeCell ref="W15:W16"/>
    <mergeCell ref="U13:W14"/>
    <mergeCell ref="A37:F37"/>
    <mergeCell ref="J37:M37"/>
    <mergeCell ref="Q15:Q16"/>
    <mergeCell ref="R15:R16"/>
    <mergeCell ref="S15:S16"/>
    <mergeCell ref="T15:T16"/>
    <mergeCell ref="A34:P34"/>
    <mergeCell ref="K15:K16"/>
    <mergeCell ref="L15:L16"/>
    <mergeCell ref="M15:M16"/>
    <mergeCell ref="N15:N16"/>
    <mergeCell ref="O15:O16"/>
  </mergeCells>
  <pageMargins left="0.70866141732283472" right="0.70866141732283472" top="0.74803149606299213" bottom="0.74803149606299213" header="0.31496062992125984" footer="0.31496062992125984"/>
  <pageSetup paperSize="9" scale="48" orientation="landscape" r:id="rId1"/>
  <headerFooter>
    <oddHeader>&amp;C&amp;G</oddHeader>
    <oddFooter>&amp;C&amp;G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43"/>
  <sheetViews>
    <sheetView view="pageLayout" zoomScale="85" zoomScaleNormal="55" zoomScalePageLayoutView="85" workbookViewId="0">
      <selection activeCell="P30" sqref="P30"/>
    </sheetView>
  </sheetViews>
  <sheetFormatPr baseColWidth="10" defaultColWidth="11.42578125" defaultRowHeight="14.45" customHeight="1" x14ac:dyDescent="0.2"/>
  <cols>
    <col min="1" max="1" customWidth="true" style="1" width="37.140625" collapsed="false"/>
    <col min="2" max="2" customWidth="true" style="1" width="8.7109375" collapsed="false"/>
    <col min="3" max="3" customWidth="true" style="1" width="11.5703125" collapsed="false"/>
    <col min="4" max="4" customWidth="true" style="1" width="12.28515625" collapsed="false"/>
    <col min="5" max="5" customWidth="true" style="1" width="9.0" collapsed="false"/>
    <col min="6" max="6" customWidth="true" style="1" width="4.85546875" collapsed="false"/>
    <col min="7" max="7" customWidth="true" style="1" width="8.0" collapsed="false"/>
    <col min="8" max="8" customWidth="true" style="1" width="13.140625" collapsed="false"/>
    <col min="9" max="9" customWidth="true" style="1" width="12.140625" collapsed="false"/>
    <col min="10" max="10" customWidth="true" style="1" width="9.140625" collapsed="false"/>
    <col min="11" max="11" customWidth="true" style="1" width="9.5703125" collapsed="false"/>
    <col min="12" max="12" customWidth="true" style="1" width="12.7109375" collapsed="false"/>
    <col min="13" max="13" customWidth="true" style="1" width="15.0" collapsed="false"/>
    <col min="14" max="17" customWidth="true" style="1" width="11.85546875" collapsed="false"/>
    <col min="18" max="19" customWidth="true" style="17" width="11.85546875" collapsed="false"/>
    <col min="20" max="21" customWidth="true" style="1" width="11.85546875" collapsed="false"/>
    <col min="22" max="22" customWidth="true" style="17" width="11.85546875" collapsed="false"/>
    <col min="23" max="28" customWidth="true" style="1" width="11.85546875" collapsed="false"/>
    <col min="29" max="16384" style="1" width="11.42578125" collapsed="false"/>
  </cols>
  <sheetData>
    <row r="2" spans="1:25" ht="14.45" customHeight="1" x14ac:dyDescent="0.2">
      <c r="A2" s="277"/>
      <c r="B2" s="267"/>
      <c r="C2" s="274"/>
    </row>
    <row r="3" spans="1:25" ht="14.45" customHeight="1" x14ac:dyDescent="0.2">
      <c r="A3" s="277"/>
      <c r="B3" s="267"/>
      <c r="C3" s="274"/>
    </row>
    <row r="6" spans="1:25" ht="14.45" customHeight="1" x14ac:dyDescent="0.2">
      <c r="A6" s="335" t="s">
        <v>8</v>
      </c>
      <c r="B6" s="334"/>
      <c r="C6" s="334"/>
      <c r="D6" s="334"/>
      <c r="E6" s="334"/>
      <c r="F6" s="334"/>
      <c r="G6" s="334"/>
      <c r="H6" s="334"/>
      <c r="I6" s="334"/>
      <c r="J6" s="334"/>
      <c r="K6" s="334"/>
      <c r="L6" s="334"/>
      <c r="M6" s="334"/>
      <c r="N6" s="334"/>
      <c r="O6" s="334"/>
      <c r="P6" s="334"/>
      <c r="Q6" s="334"/>
      <c r="R6" s="334"/>
      <c r="S6" s="334"/>
      <c r="T6" s="334"/>
      <c r="U6" s="58"/>
      <c r="V6" s="65"/>
      <c r="W6" s="58"/>
    </row>
    <row r="7" spans="1:25" ht="22.15" customHeight="1" x14ac:dyDescent="0.2">
      <c r="A7" s="334" t="s">
        <v>115</v>
      </c>
      <c r="B7" s="334"/>
      <c r="C7" s="334"/>
      <c r="D7" s="334"/>
      <c r="E7" s="334"/>
      <c r="F7" s="334"/>
      <c r="G7" s="334"/>
      <c r="H7" s="334"/>
      <c r="I7" s="334"/>
      <c r="J7" s="334"/>
      <c r="K7" s="334"/>
      <c r="L7" s="334"/>
      <c r="M7" s="334"/>
      <c r="N7" s="334"/>
      <c r="O7" s="334"/>
      <c r="P7" s="334"/>
      <c r="Q7" s="334"/>
      <c r="R7" s="334"/>
      <c r="S7" s="334"/>
      <c r="T7" s="334"/>
      <c r="U7" s="58"/>
      <c r="V7" s="65"/>
      <c r="W7" s="58"/>
    </row>
    <row r="8" spans="1:25" ht="25.9" customHeight="1" x14ac:dyDescent="0.2">
      <c r="A8" s="325" t="s">
        <v>126</v>
      </c>
      <c r="B8" s="326"/>
      <c r="C8" s="326"/>
      <c r="D8" s="326"/>
      <c r="E8" s="326"/>
      <c r="F8" s="326"/>
      <c r="G8" s="326"/>
      <c r="H8" s="326"/>
      <c r="I8" s="326"/>
      <c r="J8" s="326"/>
      <c r="K8" s="326"/>
      <c r="L8" s="326"/>
      <c r="M8" s="326"/>
      <c r="N8" s="326"/>
      <c r="O8" s="326"/>
      <c r="P8" s="326"/>
      <c r="Q8" s="326"/>
      <c r="R8" s="326"/>
      <c r="S8" s="326"/>
      <c r="T8" s="327"/>
      <c r="U8" s="58"/>
      <c r="V8" s="65"/>
      <c r="W8" s="58"/>
    </row>
    <row r="9" spans="1:25" ht="14.45" customHeight="1" x14ac:dyDescent="0.2">
      <c r="A9" s="205" t="s">
        <v>127</v>
      </c>
      <c r="B9" s="312"/>
      <c r="C9" s="312"/>
      <c r="D9" s="313"/>
      <c r="E9" s="314"/>
      <c r="F9" s="314"/>
      <c r="G9" s="314"/>
      <c r="H9" s="314"/>
      <c r="I9" s="314"/>
      <c r="J9" s="314"/>
      <c r="K9" s="314"/>
      <c r="L9" s="314"/>
      <c r="M9" s="314"/>
      <c r="N9" s="314"/>
      <c r="O9" s="314"/>
      <c r="P9" s="314"/>
      <c r="Q9" s="314"/>
      <c r="R9" s="314"/>
      <c r="S9" s="314"/>
      <c r="T9" s="314"/>
      <c r="U9" s="58"/>
      <c r="V9" s="65"/>
      <c r="W9" s="58"/>
    </row>
    <row r="10" spans="1:25" ht="2.4500000000000002" customHeight="1" x14ac:dyDescent="0.2">
      <c r="A10" s="58"/>
      <c r="B10" s="58"/>
      <c r="C10" s="58"/>
      <c r="D10" s="58"/>
      <c r="E10" s="58"/>
      <c r="F10" s="58"/>
      <c r="G10" s="58"/>
      <c r="H10" s="58"/>
      <c r="I10" s="58"/>
      <c r="J10" s="58"/>
      <c r="K10" s="58"/>
      <c r="L10" s="58"/>
      <c r="M10" s="58"/>
      <c r="N10" s="58"/>
      <c r="O10" s="58"/>
      <c r="P10" s="58"/>
      <c r="Q10" s="58"/>
      <c r="R10" s="65"/>
      <c r="S10" s="65"/>
      <c r="T10" s="58"/>
      <c r="U10" s="58"/>
      <c r="V10" s="65"/>
      <c r="W10" s="58"/>
    </row>
    <row r="11" spans="1:25" ht="24.75" customHeight="1" x14ac:dyDescent="0.2">
      <c r="A11" s="315" t="s">
        <v>128</v>
      </c>
      <c r="B11" s="315"/>
      <c r="C11" s="315"/>
      <c r="D11" s="315"/>
      <c r="E11" s="315"/>
      <c r="F11" s="315"/>
      <c r="G11" s="315"/>
      <c r="H11" s="315"/>
      <c r="I11" s="331" t="s">
        <v>107</v>
      </c>
      <c r="J11" s="331"/>
      <c r="K11" s="332"/>
      <c r="L11" s="333"/>
      <c r="M11" s="333"/>
      <c r="N11" s="333"/>
      <c r="O11" s="333"/>
      <c r="P11" s="333"/>
      <c r="Q11" s="333"/>
      <c r="R11" s="333"/>
      <c r="S11" s="333"/>
      <c r="T11" s="333"/>
      <c r="U11" s="58"/>
      <c r="V11" s="65"/>
      <c r="W11" s="58"/>
    </row>
    <row r="12" spans="1:25" ht="14.45" customHeight="1" x14ac:dyDescent="0.2">
      <c r="A12" s="317" t="s">
        <v>129</v>
      </c>
      <c r="B12" s="317"/>
      <c r="C12" s="317"/>
      <c r="D12" s="317"/>
      <c r="E12" s="317"/>
      <c r="F12" s="317"/>
      <c r="G12" s="317"/>
      <c r="H12" s="317"/>
      <c r="I12" s="317"/>
      <c r="J12" s="317"/>
      <c r="K12" s="317"/>
      <c r="L12" s="317"/>
      <c r="M12" s="317"/>
      <c r="N12" s="317"/>
      <c r="O12" s="67"/>
      <c r="P12" s="67"/>
      <c r="Q12" s="67"/>
      <c r="R12" s="310" t="s">
        <v>138</v>
      </c>
      <c r="S12" s="310"/>
      <c r="T12" s="69"/>
      <c r="U12" s="185"/>
      <c r="V12" s="185"/>
      <c r="W12" s="185"/>
    </row>
    <row r="13" spans="1:25" ht="24.75" customHeight="1" x14ac:dyDescent="0.2">
      <c r="A13" s="318" t="s">
        <v>156</v>
      </c>
      <c r="B13" s="318"/>
      <c r="C13" s="318"/>
      <c r="D13" s="318"/>
      <c r="E13" s="319" t="s">
        <v>144</v>
      </c>
      <c r="F13" s="319"/>
      <c r="G13" s="320" t="s">
        <v>143</v>
      </c>
      <c r="H13" s="320"/>
      <c r="I13" s="320"/>
      <c r="J13" s="320"/>
      <c r="K13" s="320"/>
      <c r="L13" s="321" t="s">
        <v>10</v>
      </c>
      <c r="M13" s="321"/>
      <c r="N13" s="338" t="s">
        <v>138</v>
      </c>
      <c r="O13" s="338"/>
      <c r="P13" s="338"/>
      <c r="Q13" s="151"/>
      <c r="R13" s="310"/>
      <c r="S13" s="310"/>
      <c r="T13" s="66"/>
      <c r="U13" s="310" t="s">
        <v>138</v>
      </c>
      <c r="V13" s="310"/>
      <c r="W13" s="310"/>
    </row>
    <row r="14" spans="1:25" ht="14.45" customHeight="1" x14ac:dyDescent="0.2">
      <c r="A14" s="311"/>
      <c r="B14" s="311"/>
      <c r="C14" s="311"/>
      <c r="D14" s="58"/>
      <c r="E14" s="58"/>
      <c r="F14" s="58"/>
      <c r="G14" s="70"/>
      <c r="H14" s="58"/>
      <c r="I14" s="58"/>
      <c r="J14" s="58"/>
      <c r="K14" s="58"/>
      <c r="L14" s="58"/>
      <c r="M14" s="58"/>
      <c r="N14" s="338"/>
      <c r="O14" s="338"/>
      <c r="P14" s="338"/>
      <c r="Q14" s="39"/>
      <c r="R14" s="310"/>
      <c r="S14" s="310"/>
      <c r="T14" s="39"/>
      <c r="U14" s="310"/>
      <c r="V14" s="310"/>
      <c r="W14" s="310"/>
      <c r="X14" s="2"/>
      <c r="Y14" s="2"/>
    </row>
    <row r="15" spans="1:25" ht="14.45" customHeight="1" x14ac:dyDescent="0.2">
      <c r="A15" s="299" t="s">
        <v>11</v>
      </c>
      <c r="B15" s="299" t="s">
        <v>12</v>
      </c>
      <c r="C15" s="296" t="s">
        <v>13</v>
      </c>
      <c r="D15" s="296" t="s">
        <v>14</v>
      </c>
      <c r="E15" s="296" t="s">
        <v>15</v>
      </c>
      <c r="F15" s="296" t="s">
        <v>55</v>
      </c>
      <c r="G15" s="296"/>
      <c r="H15" s="307" t="s">
        <v>161</v>
      </c>
      <c r="I15" s="340" t="s">
        <v>162</v>
      </c>
      <c r="J15" s="296" t="s">
        <v>16</v>
      </c>
      <c r="K15" s="296" t="s">
        <v>17</v>
      </c>
      <c r="L15" s="296" t="s">
        <v>18</v>
      </c>
      <c r="M15" s="296" t="s">
        <v>19</v>
      </c>
      <c r="N15" s="305" t="s">
        <v>59</v>
      </c>
      <c r="O15" s="305" t="s">
        <v>60</v>
      </c>
      <c r="P15" s="305" t="s">
        <v>58</v>
      </c>
      <c r="Q15" s="296" t="s">
        <v>20</v>
      </c>
      <c r="R15" s="336" t="s">
        <v>66</v>
      </c>
      <c r="S15" s="297" t="s">
        <v>65</v>
      </c>
      <c r="T15" s="296" t="s">
        <v>21</v>
      </c>
      <c r="U15" s="336" t="s">
        <v>57</v>
      </c>
      <c r="V15" s="297" t="s">
        <v>64</v>
      </c>
      <c r="W15" s="297" t="s">
        <v>81</v>
      </c>
      <c r="X15" s="2"/>
      <c r="Y15" s="2"/>
    </row>
    <row r="16" spans="1:25" ht="33.75" customHeight="1" x14ac:dyDescent="0.2">
      <c r="A16" s="299"/>
      <c r="B16" s="299"/>
      <c r="C16" s="296"/>
      <c r="D16" s="296"/>
      <c r="E16" s="296"/>
      <c r="F16" s="296"/>
      <c r="G16" s="296"/>
      <c r="H16" s="307"/>
      <c r="I16" s="341"/>
      <c r="J16" s="296"/>
      <c r="K16" s="296"/>
      <c r="L16" s="296"/>
      <c r="M16" s="296"/>
      <c r="N16" s="298"/>
      <c r="O16" s="298"/>
      <c r="P16" s="298"/>
      <c r="Q16" s="296"/>
      <c r="R16" s="337"/>
      <c r="S16" s="298"/>
      <c r="T16" s="296"/>
      <c r="U16" s="337"/>
      <c r="V16" s="298"/>
      <c r="W16" s="298"/>
      <c r="X16" s="2"/>
      <c r="Y16" s="2"/>
    </row>
    <row r="17" spans="1:25" ht="14.45" customHeight="1" x14ac:dyDescent="0.2">
      <c r="A17" s="170"/>
      <c r="B17" s="162"/>
      <c r="C17" s="162"/>
      <c r="D17" s="163"/>
      <c r="E17" s="73"/>
      <c r="F17" s="163"/>
      <c r="G17" s="225"/>
      <c r="H17" s="74"/>
      <c r="I17" s="165"/>
      <c r="J17" s="181">
        <f t="shared" ref="J17:J33" si="0">SUM(E17,G17,H17)</f>
        <v>0</v>
      </c>
      <c r="K17" s="74"/>
      <c r="L17" s="181">
        <f t="shared" ref="L17:L33" si="1">SUM(J17:K17)</f>
        <v>0</v>
      </c>
      <c r="M17" s="163"/>
      <c r="N17" s="167"/>
      <c r="O17" s="167"/>
      <c r="P17" s="189">
        <f t="shared" ref="P17:P22" si="2">ROUND(N17+(O17*30),2)</f>
        <v>0</v>
      </c>
      <c r="Q17" s="76"/>
      <c r="R17" s="190">
        <f>ROUND((U17*P17)*Q17,10)</f>
        <v>0</v>
      </c>
      <c r="S17" s="78"/>
      <c r="T17" s="84">
        <f>R17*S17</f>
        <v>0</v>
      </c>
      <c r="U17" s="191">
        <f>ROUND(L17/30,10)</f>
        <v>0</v>
      </c>
      <c r="V17" s="192">
        <f>R17-T17</f>
        <v>0</v>
      </c>
      <c r="W17" s="192">
        <f>U17*P17</f>
        <v>0</v>
      </c>
      <c r="X17" s="2"/>
      <c r="Y17" s="2"/>
    </row>
    <row r="18" spans="1:25" ht="14.45" customHeight="1" x14ac:dyDescent="0.2">
      <c r="A18" s="170"/>
      <c r="B18" s="162"/>
      <c r="C18" s="162"/>
      <c r="D18" s="163"/>
      <c r="E18" s="73"/>
      <c r="F18" s="163"/>
      <c r="G18" s="225"/>
      <c r="H18" s="74"/>
      <c r="I18" s="163"/>
      <c r="J18" s="181">
        <f t="shared" si="0"/>
        <v>0</v>
      </c>
      <c r="K18" s="74"/>
      <c r="L18" s="181">
        <f t="shared" si="1"/>
        <v>0</v>
      </c>
      <c r="M18" s="163"/>
      <c r="N18" s="168"/>
      <c r="O18" s="168"/>
      <c r="P18" s="189">
        <f t="shared" si="2"/>
        <v>0</v>
      </c>
      <c r="Q18" s="76"/>
      <c r="R18" s="190">
        <f t="shared" ref="R18:R33" si="3">ROUND((U18*P18)*Q18,10)</f>
        <v>0</v>
      </c>
      <c r="S18" s="78"/>
      <c r="T18" s="84">
        <f>R18*S18</f>
        <v>0</v>
      </c>
      <c r="U18" s="191">
        <f t="shared" ref="U18:U33" si="4">ROUND(L18/30,10)</f>
        <v>0</v>
      </c>
      <c r="V18" s="192">
        <f t="shared" ref="V18:V33" si="5">R18-T18</f>
        <v>0</v>
      </c>
      <c r="W18" s="192">
        <f t="shared" ref="W18:W33" si="6">U18*P18</f>
        <v>0</v>
      </c>
      <c r="X18" s="2"/>
      <c r="Y18" s="2"/>
    </row>
    <row r="19" spans="1:25" ht="14.45" customHeight="1" x14ac:dyDescent="0.2">
      <c r="A19" s="170"/>
      <c r="B19" s="162"/>
      <c r="C19" s="162"/>
      <c r="D19" s="163"/>
      <c r="E19" s="73"/>
      <c r="F19" s="163"/>
      <c r="G19" s="225"/>
      <c r="H19" s="74"/>
      <c r="I19" s="163"/>
      <c r="J19" s="181">
        <f t="shared" si="0"/>
        <v>0</v>
      </c>
      <c r="K19" s="74"/>
      <c r="L19" s="181">
        <f t="shared" si="1"/>
        <v>0</v>
      </c>
      <c r="M19" s="163"/>
      <c r="N19" s="168"/>
      <c r="O19" s="168"/>
      <c r="P19" s="189">
        <f t="shared" si="2"/>
        <v>0</v>
      </c>
      <c r="Q19" s="76"/>
      <c r="R19" s="190">
        <f t="shared" si="3"/>
        <v>0</v>
      </c>
      <c r="S19" s="78"/>
      <c r="T19" s="84">
        <f t="shared" ref="T19:T33" si="7">R19*S19</f>
        <v>0</v>
      </c>
      <c r="U19" s="191">
        <f t="shared" si="4"/>
        <v>0</v>
      </c>
      <c r="V19" s="192">
        <f t="shared" si="5"/>
        <v>0</v>
      </c>
      <c r="W19" s="192">
        <f t="shared" si="6"/>
        <v>0</v>
      </c>
      <c r="X19" s="2"/>
      <c r="Y19" s="2"/>
    </row>
    <row r="20" spans="1:25" ht="14.45" customHeight="1" x14ac:dyDescent="0.2">
      <c r="A20" s="170"/>
      <c r="B20" s="162"/>
      <c r="C20" s="162"/>
      <c r="D20" s="163"/>
      <c r="E20" s="73"/>
      <c r="F20" s="163"/>
      <c r="G20" s="225"/>
      <c r="H20" s="74"/>
      <c r="I20" s="163"/>
      <c r="J20" s="181">
        <f t="shared" si="0"/>
        <v>0</v>
      </c>
      <c r="K20" s="74"/>
      <c r="L20" s="181">
        <f t="shared" si="1"/>
        <v>0</v>
      </c>
      <c r="M20" s="163"/>
      <c r="N20" s="168"/>
      <c r="O20" s="168"/>
      <c r="P20" s="189">
        <f t="shared" si="2"/>
        <v>0</v>
      </c>
      <c r="Q20" s="76"/>
      <c r="R20" s="190">
        <f t="shared" si="3"/>
        <v>0</v>
      </c>
      <c r="S20" s="78"/>
      <c r="T20" s="84">
        <f t="shared" si="7"/>
        <v>0</v>
      </c>
      <c r="U20" s="191">
        <f t="shared" si="4"/>
        <v>0</v>
      </c>
      <c r="V20" s="192">
        <f t="shared" si="5"/>
        <v>0</v>
      </c>
      <c r="W20" s="192">
        <f t="shared" si="6"/>
        <v>0</v>
      </c>
      <c r="X20" s="2"/>
      <c r="Y20" s="2"/>
    </row>
    <row r="21" spans="1:25" ht="14.45" customHeight="1" x14ac:dyDescent="0.2">
      <c r="A21" s="170"/>
      <c r="B21" s="162"/>
      <c r="C21" s="162"/>
      <c r="D21" s="164"/>
      <c r="E21" s="73"/>
      <c r="F21" s="163"/>
      <c r="G21" s="225"/>
      <c r="H21" s="74"/>
      <c r="I21" s="163"/>
      <c r="J21" s="181">
        <f t="shared" si="0"/>
        <v>0</v>
      </c>
      <c r="K21" s="74"/>
      <c r="L21" s="181">
        <f t="shared" si="1"/>
        <v>0</v>
      </c>
      <c r="M21" s="163"/>
      <c r="N21" s="169"/>
      <c r="O21" s="169"/>
      <c r="P21" s="189">
        <f t="shared" si="2"/>
        <v>0</v>
      </c>
      <c r="Q21" s="79"/>
      <c r="R21" s="190">
        <f t="shared" si="3"/>
        <v>0</v>
      </c>
      <c r="S21" s="80"/>
      <c r="T21" s="84">
        <f t="shared" si="7"/>
        <v>0</v>
      </c>
      <c r="U21" s="191">
        <f t="shared" si="4"/>
        <v>0</v>
      </c>
      <c r="V21" s="192">
        <f t="shared" si="5"/>
        <v>0</v>
      </c>
      <c r="W21" s="192">
        <f t="shared" si="6"/>
        <v>0</v>
      </c>
      <c r="X21" s="2"/>
      <c r="Y21" s="2"/>
    </row>
    <row r="22" spans="1:25" ht="14.45" customHeight="1" x14ac:dyDescent="0.2">
      <c r="A22" s="170"/>
      <c r="B22" s="162"/>
      <c r="C22" s="162"/>
      <c r="D22" s="164"/>
      <c r="E22" s="73"/>
      <c r="F22" s="163"/>
      <c r="G22" s="225"/>
      <c r="H22" s="74"/>
      <c r="I22" s="163"/>
      <c r="J22" s="181">
        <f t="shared" si="0"/>
        <v>0</v>
      </c>
      <c r="K22" s="74"/>
      <c r="L22" s="181">
        <f t="shared" si="1"/>
        <v>0</v>
      </c>
      <c r="M22" s="163"/>
      <c r="N22" s="169"/>
      <c r="O22" s="169"/>
      <c r="P22" s="189">
        <f t="shared" si="2"/>
        <v>0</v>
      </c>
      <c r="Q22" s="79"/>
      <c r="R22" s="190">
        <f t="shared" si="3"/>
        <v>0</v>
      </c>
      <c r="S22" s="80"/>
      <c r="T22" s="84">
        <f t="shared" si="7"/>
        <v>0</v>
      </c>
      <c r="U22" s="191">
        <f t="shared" si="4"/>
        <v>0</v>
      </c>
      <c r="V22" s="192">
        <f t="shared" si="5"/>
        <v>0</v>
      </c>
      <c r="W22" s="192">
        <f t="shared" si="6"/>
        <v>0</v>
      </c>
      <c r="X22" s="2"/>
      <c r="Y22" s="2"/>
    </row>
    <row r="23" spans="1:25" ht="14.45" customHeight="1" x14ac:dyDescent="0.2">
      <c r="A23" s="170"/>
      <c r="B23" s="162"/>
      <c r="C23" s="162"/>
      <c r="D23" s="164"/>
      <c r="E23" s="81"/>
      <c r="F23" s="164"/>
      <c r="G23" s="225"/>
      <c r="H23" s="74"/>
      <c r="I23" s="163"/>
      <c r="J23" s="181">
        <f t="shared" si="0"/>
        <v>0</v>
      </c>
      <c r="K23" s="74"/>
      <c r="L23" s="181">
        <f t="shared" si="1"/>
        <v>0</v>
      </c>
      <c r="M23" s="164"/>
      <c r="N23" s="169"/>
      <c r="O23" s="169"/>
      <c r="P23" s="189">
        <f t="shared" ref="P23:P33" si="8">ROUND(N23+(O23*30),2)</f>
        <v>0</v>
      </c>
      <c r="Q23" s="79"/>
      <c r="R23" s="190">
        <f t="shared" si="3"/>
        <v>0</v>
      </c>
      <c r="S23" s="80"/>
      <c r="T23" s="84">
        <f t="shared" si="7"/>
        <v>0</v>
      </c>
      <c r="U23" s="191">
        <f t="shared" si="4"/>
        <v>0</v>
      </c>
      <c r="V23" s="192">
        <f t="shared" si="5"/>
        <v>0</v>
      </c>
      <c r="W23" s="192">
        <f t="shared" si="6"/>
        <v>0</v>
      </c>
      <c r="X23" s="2"/>
      <c r="Y23" s="2"/>
    </row>
    <row r="24" spans="1:25" ht="14.45" customHeight="1" x14ac:dyDescent="0.2">
      <c r="A24" s="162"/>
      <c r="B24" s="162"/>
      <c r="C24" s="162"/>
      <c r="D24" s="164"/>
      <c r="E24" s="81"/>
      <c r="F24" s="164"/>
      <c r="G24" s="225"/>
      <c r="H24" s="74"/>
      <c r="I24" s="166"/>
      <c r="J24" s="181">
        <f t="shared" si="0"/>
        <v>0</v>
      </c>
      <c r="K24" s="74"/>
      <c r="L24" s="181">
        <f t="shared" si="1"/>
        <v>0</v>
      </c>
      <c r="M24" s="164"/>
      <c r="N24" s="169"/>
      <c r="O24" s="169"/>
      <c r="P24" s="189">
        <f t="shared" si="8"/>
        <v>0</v>
      </c>
      <c r="Q24" s="79"/>
      <c r="R24" s="190">
        <f t="shared" si="3"/>
        <v>0</v>
      </c>
      <c r="S24" s="80"/>
      <c r="T24" s="84">
        <f t="shared" si="7"/>
        <v>0</v>
      </c>
      <c r="U24" s="191">
        <f t="shared" si="4"/>
        <v>0</v>
      </c>
      <c r="V24" s="192">
        <f t="shared" si="5"/>
        <v>0</v>
      </c>
      <c r="W24" s="192">
        <f t="shared" si="6"/>
        <v>0</v>
      </c>
      <c r="X24" s="2"/>
      <c r="Y24" s="2"/>
    </row>
    <row r="25" spans="1:25" ht="14.45" customHeight="1" x14ac:dyDescent="0.2">
      <c r="A25" s="162"/>
      <c r="B25" s="162"/>
      <c r="C25" s="162"/>
      <c r="D25" s="164"/>
      <c r="E25" s="81"/>
      <c r="F25" s="164"/>
      <c r="G25" s="225"/>
      <c r="H25" s="74"/>
      <c r="I25" s="166"/>
      <c r="J25" s="181">
        <f t="shared" si="0"/>
        <v>0</v>
      </c>
      <c r="K25" s="74"/>
      <c r="L25" s="181">
        <f t="shared" si="1"/>
        <v>0</v>
      </c>
      <c r="M25" s="164"/>
      <c r="N25" s="169"/>
      <c r="O25" s="169"/>
      <c r="P25" s="189">
        <f t="shared" si="8"/>
        <v>0</v>
      </c>
      <c r="Q25" s="79"/>
      <c r="R25" s="190">
        <f t="shared" si="3"/>
        <v>0</v>
      </c>
      <c r="S25" s="80"/>
      <c r="T25" s="84">
        <f t="shared" si="7"/>
        <v>0</v>
      </c>
      <c r="U25" s="191">
        <f t="shared" si="4"/>
        <v>0</v>
      </c>
      <c r="V25" s="192">
        <f t="shared" si="5"/>
        <v>0</v>
      </c>
      <c r="W25" s="192">
        <f t="shared" si="6"/>
        <v>0</v>
      </c>
      <c r="X25" s="2"/>
      <c r="Y25" s="2"/>
    </row>
    <row r="26" spans="1:25" ht="14.45" customHeight="1" x14ac:dyDescent="0.2">
      <c r="A26" s="162"/>
      <c r="B26" s="162"/>
      <c r="C26" s="162"/>
      <c r="D26" s="164"/>
      <c r="E26" s="81"/>
      <c r="F26" s="164"/>
      <c r="G26" s="225"/>
      <c r="H26" s="74"/>
      <c r="I26" s="166"/>
      <c r="J26" s="181">
        <f t="shared" si="0"/>
        <v>0</v>
      </c>
      <c r="K26" s="74"/>
      <c r="L26" s="181">
        <f t="shared" si="1"/>
        <v>0</v>
      </c>
      <c r="M26" s="164"/>
      <c r="N26" s="169"/>
      <c r="O26" s="169"/>
      <c r="P26" s="189">
        <f t="shared" si="8"/>
        <v>0</v>
      </c>
      <c r="Q26" s="79"/>
      <c r="R26" s="190">
        <f t="shared" si="3"/>
        <v>0</v>
      </c>
      <c r="S26" s="80"/>
      <c r="T26" s="84">
        <f t="shared" si="7"/>
        <v>0</v>
      </c>
      <c r="U26" s="191">
        <f t="shared" si="4"/>
        <v>0</v>
      </c>
      <c r="V26" s="192">
        <f t="shared" si="5"/>
        <v>0</v>
      </c>
      <c r="W26" s="192">
        <f t="shared" si="6"/>
        <v>0</v>
      </c>
      <c r="X26" s="2"/>
      <c r="Y26" s="2"/>
    </row>
    <row r="27" spans="1:25" ht="14.45" customHeight="1" x14ac:dyDescent="0.2">
      <c r="A27" s="162"/>
      <c r="B27" s="162"/>
      <c r="C27" s="162"/>
      <c r="D27" s="164"/>
      <c r="E27" s="81"/>
      <c r="F27" s="164"/>
      <c r="G27" s="225"/>
      <c r="H27" s="74"/>
      <c r="I27" s="166"/>
      <c r="J27" s="181">
        <f t="shared" si="0"/>
        <v>0</v>
      </c>
      <c r="K27" s="74"/>
      <c r="L27" s="181">
        <f t="shared" si="1"/>
        <v>0</v>
      </c>
      <c r="M27" s="164"/>
      <c r="N27" s="169"/>
      <c r="O27" s="169"/>
      <c r="P27" s="189">
        <f t="shared" si="8"/>
        <v>0</v>
      </c>
      <c r="Q27" s="79"/>
      <c r="R27" s="190">
        <f t="shared" si="3"/>
        <v>0</v>
      </c>
      <c r="S27" s="80"/>
      <c r="T27" s="84">
        <f t="shared" si="7"/>
        <v>0</v>
      </c>
      <c r="U27" s="191">
        <f t="shared" si="4"/>
        <v>0</v>
      </c>
      <c r="V27" s="192">
        <f t="shared" si="5"/>
        <v>0</v>
      </c>
      <c r="W27" s="192">
        <f t="shared" si="6"/>
        <v>0</v>
      </c>
      <c r="X27" s="2"/>
      <c r="Y27" s="2"/>
    </row>
    <row r="28" spans="1:25" ht="14.45" customHeight="1" x14ac:dyDescent="0.2">
      <c r="A28" s="162"/>
      <c r="B28" s="162"/>
      <c r="C28" s="162"/>
      <c r="D28" s="164"/>
      <c r="E28" s="81"/>
      <c r="F28" s="164"/>
      <c r="G28" s="225"/>
      <c r="H28" s="74"/>
      <c r="I28" s="166"/>
      <c r="J28" s="181">
        <f t="shared" si="0"/>
        <v>0</v>
      </c>
      <c r="K28" s="74"/>
      <c r="L28" s="181">
        <f t="shared" si="1"/>
        <v>0</v>
      </c>
      <c r="M28" s="164"/>
      <c r="N28" s="169"/>
      <c r="O28" s="169"/>
      <c r="P28" s="189">
        <f t="shared" si="8"/>
        <v>0</v>
      </c>
      <c r="Q28" s="79"/>
      <c r="R28" s="190">
        <f t="shared" si="3"/>
        <v>0</v>
      </c>
      <c r="S28" s="80"/>
      <c r="T28" s="84">
        <f t="shared" si="7"/>
        <v>0</v>
      </c>
      <c r="U28" s="191">
        <f t="shared" si="4"/>
        <v>0</v>
      </c>
      <c r="V28" s="192">
        <f t="shared" si="5"/>
        <v>0</v>
      </c>
      <c r="W28" s="192">
        <f t="shared" si="6"/>
        <v>0</v>
      </c>
      <c r="X28" s="2"/>
      <c r="Y28" s="2"/>
    </row>
    <row r="29" spans="1:25" ht="14.45" customHeight="1" x14ac:dyDescent="0.2">
      <c r="A29" s="162"/>
      <c r="B29" s="162"/>
      <c r="C29" s="162"/>
      <c r="D29" s="164"/>
      <c r="E29" s="81"/>
      <c r="F29" s="164"/>
      <c r="G29" s="225"/>
      <c r="H29" s="74"/>
      <c r="I29" s="166"/>
      <c r="J29" s="181">
        <f t="shared" si="0"/>
        <v>0</v>
      </c>
      <c r="K29" s="74"/>
      <c r="L29" s="181">
        <f t="shared" si="1"/>
        <v>0</v>
      </c>
      <c r="M29" s="164"/>
      <c r="N29" s="169"/>
      <c r="O29" s="169"/>
      <c r="P29" s="189">
        <f t="shared" si="8"/>
        <v>0</v>
      </c>
      <c r="Q29" s="79"/>
      <c r="R29" s="190">
        <f t="shared" si="3"/>
        <v>0</v>
      </c>
      <c r="S29" s="80"/>
      <c r="T29" s="84">
        <f t="shared" si="7"/>
        <v>0</v>
      </c>
      <c r="U29" s="191">
        <f t="shared" si="4"/>
        <v>0</v>
      </c>
      <c r="V29" s="192">
        <f t="shared" si="5"/>
        <v>0</v>
      </c>
      <c r="W29" s="192">
        <f t="shared" si="6"/>
        <v>0</v>
      </c>
      <c r="X29" s="2"/>
      <c r="Y29" s="2"/>
    </row>
    <row r="30" spans="1:25" ht="14.45" customHeight="1" x14ac:dyDescent="0.2">
      <c r="A30" s="162"/>
      <c r="B30" s="162"/>
      <c r="C30" s="162"/>
      <c r="D30" s="164"/>
      <c r="E30" s="81"/>
      <c r="F30" s="164"/>
      <c r="G30" s="225"/>
      <c r="H30" s="74"/>
      <c r="I30" s="166"/>
      <c r="J30" s="181">
        <f t="shared" si="0"/>
        <v>0</v>
      </c>
      <c r="K30" s="74"/>
      <c r="L30" s="181">
        <f t="shared" si="1"/>
        <v>0</v>
      </c>
      <c r="M30" s="164"/>
      <c r="N30" s="169"/>
      <c r="O30" s="169"/>
      <c r="P30" s="189">
        <f t="shared" si="8"/>
        <v>0</v>
      </c>
      <c r="Q30" s="79"/>
      <c r="R30" s="190">
        <f t="shared" si="3"/>
        <v>0</v>
      </c>
      <c r="S30" s="80"/>
      <c r="T30" s="84">
        <f t="shared" si="7"/>
        <v>0</v>
      </c>
      <c r="U30" s="191">
        <f t="shared" si="4"/>
        <v>0</v>
      </c>
      <c r="V30" s="192">
        <f t="shared" si="5"/>
        <v>0</v>
      </c>
      <c r="W30" s="192">
        <f t="shared" si="6"/>
        <v>0</v>
      </c>
      <c r="X30" s="2"/>
      <c r="Y30" s="2"/>
    </row>
    <row r="31" spans="1:25" ht="14.45" customHeight="1" x14ac:dyDescent="0.2">
      <c r="A31" s="162"/>
      <c r="B31" s="162"/>
      <c r="C31" s="162"/>
      <c r="D31" s="164"/>
      <c r="E31" s="81"/>
      <c r="F31" s="164"/>
      <c r="G31" s="225"/>
      <c r="H31" s="74"/>
      <c r="I31" s="166"/>
      <c r="J31" s="181">
        <f t="shared" si="0"/>
        <v>0</v>
      </c>
      <c r="K31" s="74"/>
      <c r="L31" s="181">
        <f t="shared" si="1"/>
        <v>0</v>
      </c>
      <c r="M31" s="164"/>
      <c r="N31" s="169"/>
      <c r="O31" s="169"/>
      <c r="P31" s="189">
        <f t="shared" si="8"/>
        <v>0</v>
      </c>
      <c r="Q31" s="79"/>
      <c r="R31" s="190">
        <f t="shared" si="3"/>
        <v>0</v>
      </c>
      <c r="S31" s="80"/>
      <c r="T31" s="84">
        <f t="shared" si="7"/>
        <v>0</v>
      </c>
      <c r="U31" s="191">
        <f t="shared" si="4"/>
        <v>0</v>
      </c>
      <c r="V31" s="192">
        <f t="shared" si="5"/>
        <v>0</v>
      </c>
      <c r="W31" s="192">
        <f t="shared" si="6"/>
        <v>0</v>
      </c>
      <c r="X31" s="2"/>
      <c r="Y31" s="2"/>
    </row>
    <row r="32" spans="1:25" ht="14.45" customHeight="1" x14ac:dyDescent="0.2">
      <c r="A32" s="162"/>
      <c r="B32" s="162"/>
      <c r="C32" s="162"/>
      <c r="D32" s="164"/>
      <c r="E32" s="81"/>
      <c r="F32" s="164"/>
      <c r="G32" s="225"/>
      <c r="H32" s="74"/>
      <c r="I32" s="166"/>
      <c r="J32" s="181">
        <f t="shared" si="0"/>
        <v>0</v>
      </c>
      <c r="K32" s="74"/>
      <c r="L32" s="181">
        <f t="shared" si="1"/>
        <v>0</v>
      </c>
      <c r="M32" s="164"/>
      <c r="N32" s="169"/>
      <c r="O32" s="169"/>
      <c r="P32" s="189">
        <f t="shared" si="8"/>
        <v>0</v>
      </c>
      <c r="Q32" s="79"/>
      <c r="R32" s="190">
        <f t="shared" si="3"/>
        <v>0</v>
      </c>
      <c r="S32" s="80"/>
      <c r="T32" s="84">
        <f t="shared" si="7"/>
        <v>0</v>
      </c>
      <c r="U32" s="191">
        <f t="shared" si="4"/>
        <v>0</v>
      </c>
      <c r="V32" s="192">
        <f t="shared" si="5"/>
        <v>0</v>
      </c>
      <c r="W32" s="192">
        <f t="shared" si="6"/>
        <v>0</v>
      </c>
      <c r="X32" s="2"/>
      <c r="Y32" s="2"/>
    </row>
    <row r="33" spans="1:25" ht="14.45" customHeight="1" x14ac:dyDescent="0.2">
      <c r="A33" s="162"/>
      <c r="B33" s="162"/>
      <c r="C33" s="162"/>
      <c r="D33" s="164"/>
      <c r="E33" s="81"/>
      <c r="F33" s="164"/>
      <c r="G33" s="225"/>
      <c r="H33" s="74"/>
      <c r="I33" s="166"/>
      <c r="J33" s="181">
        <f t="shared" si="0"/>
        <v>0</v>
      </c>
      <c r="K33" s="74"/>
      <c r="L33" s="181">
        <f t="shared" si="1"/>
        <v>0</v>
      </c>
      <c r="M33" s="164"/>
      <c r="N33" s="169"/>
      <c r="O33" s="169"/>
      <c r="P33" s="189">
        <f t="shared" si="8"/>
        <v>0</v>
      </c>
      <c r="Q33" s="79"/>
      <c r="R33" s="190">
        <f t="shared" si="3"/>
        <v>0</v>
      </c>
      <c r="S33" s="80"/>
      <c r="T33" s="84">
        <f t="shared" si="7"/>
        <v>0</v>
      </c>
      <c r="U33" s="191">
        <f t="shared" si="4"/>
        <v>0</v>
      </c>
      <c r="V33" s="192">
        <f t="shared" si="5"/>
        <v>0</v>
      </c>
      <c r="W33" s="192">
        <f t="shared" si="6"/>
        <v>0</v>
      </c>
      <c r="X33" s="2"/>
      <c r="Y33" s="2"/>
    </row>
    <row r="34" spans="1:25" ht="14.45" customHeight="1" x14ac:dyDescent="0.2">
      <c r="A34" s="300"/>
      <c r="B34" s="301"/>
      <c r="C34" s="301"/>
      <c r="D34" s="301"/>
      <c r="E34" s="301"/>
      <c r="F34" s="301"/>
      <c r="G34" s="301"/>
      <c r="H34" s="301"/>
      <c r="I34" s="301"/>
      <c r="J34" s="301"/>
      <c r="K34" s="301"/>
      <c r="L34" s="301"/>
      <c r="M34" s="301"/>
      <c r="N34" s="301"/>
      <c r="O34" s="301"/>
      <c r="P34" s="302"/>
      <c r="Q34" s="206" t="s">
        <v>4</v>
      </c>
      <c r="R34" s="190">
        <f>SUM(R17:R33)</f>
        <v>0</v>
      </c>
      <c r="S34" s="83"/>
      <c r="T34" s="85">
        <f>SUM(T17:T33)</f>
        <v>0</v>
      </c>
      <c r="U34" s="193">
        <f>SUM(U17:U33)</f>
        <v>0</v>
      </c>
      <c r="V34" s="193">
        <f t="shared" ref="V34:W34" si="9">SUM(V17:V33)</f>
        <v>0</v>
      </c>
      <c r="W34" s="193">
        <f t="shared" si="9"/>
        <v>0</v>
      </c>
      <c r="X34" s="2"/>
      <c r="Y34" s="2"/>
    </row>
    <row r="35" spans="1:25" ht="14.45" customHeight="1" x14ac:dyDescent="0.2">
      <c r="A35" s="87"/>
      <c r="B35" s="87"/>
      <c r="C35" s="87"/>
      <c r="D35" s="87"/>
      <c r="E35" s="87"/>
      <c r="F35" s="87"/>
      <c r="G35" s="87"/>
      <c r="H35" s="87"/>
      <c r="I35" s="87"/>
      <c r="J35" s="87"/>
      <c r="K35" s="87"/>
      <c r="L35" s="87"/>
      <c r="M35" s="87"/>
      <c r="N35" s="87"/>
      <c r="O35" s="87"/>
      <c r="P35" s="87"/>
      <c r="Q35" s="88"/>
      <c r="R35" s="186"/>
      <c r="S35" s="83"/>
      <c r="T35" s="187"/>
      <c r="U35" s="58"/>
      <c r="V35" s="65"/>
      <c r="W35" s="58"/>
    </row>
    <row r="36" spans="1:25" ht="14.45" customHeight="1" x14ac:dyDescent="0.2">
      <c r="A36" s="89" t="s">
        <v>22</v>
      </c>
      <c r="B36" s="90"/>
      <c r="C36" s="90"/>
      <c r="D36" s="90"/>
      <c r="E36" s="90"/>
      <c r="F36" s="90"/>
      <c r="G36" s="90"/>
      <c r="H36" s="89"/>
      <c r="I36" s="89"/>
      <c r="J36" s="188" t="s">
        <v>112</v>
      </c>
      <c r="K36" s="188"/>
      <c r="L36" s="188"/>
      <c r="M36" s="188"/>
      <c r="N36" s="58"/>
      <c r="O36" s="58"/>
      <c r="P36" s="58"/>
      <c r="Q36" s="58"/>
      <c r="R36" s="65"/>
      <c r="S36" s="65"/>
      <c r="T36" s="58"/>
      <c r="U36" s="58"/>
      <c r="V36" s="65"/>
      <c r="W36" s="91"/>
    </row>
    <row r="37" spans="1:25" ht="19.5" customHeight="1" x14ac:dyDescent="0.2">
      <c r="A37" s="293" t="s">
        <v>152</v>
      </c>
      <c r="B37" s="294"/>
      <c r="C37" s="294"/>
      <c r="D37" s="294"/>
      <c r="E37" s="294"/>
      <c r="F37" s="294"/>
      <c r="J37" s="339" t="s">
        <v>114</v>
      </c>
      <c r="K37" s="339"/>
      <c r="L37" s="339"/>
      <c r="M37" s="339"/>
      <c r="N37" s="33"/>
      <c r="O37" s="33"/>
      <c r="P37" s="2" t="s">
        <v>113</v>
      </c>
      <c r="Q37" s="2"/>
      <c r="R37" s="2"/>
      <c r="S37" s="33"/>
      <c r="T37" s="33"/>
      <c r="W37" s="27"/>
    </row>
    <row r="38" spans="1:25" ht="14.45" customHeight="1" x14ac:dyDescent="0.2">
      <c r="P38" s="2"/>
      <c r="Q38" s="2"/>
      <c r="R38" s="2"/>
      <c r="W38" s="27"/>
    </row>
    <row r="39" spans="1:25" ht="12.75" x14ac:dyDescent="0.2">
      <c r="A39"/>
      <c r="B39"/>
      <c r="C39"/>
      <c r="D39"/>
      <c r="E39"/>
      <c r="F39"/>
      <c r="G39"/>
      <c r="H39"/>
      <c r="I39"/>
      <c r="N39"/>
      <c r="O39"/>
      <c r="P39" s="16"/>
      <c r="Q39" s="16"/>
      <c r="R39" s="16"/>
      <c r="S39" s="23"/>
      <c r="T39"/>
      <c r="U39"/>
      <c r="W39" s="27"/>
    </row>
    <row r="40" spans="1:25" ht="14.45" customHeight="1" x14ac:dyDescent="0.2">
      <c r="U40"/>
      <c r="W40" s="27"/>
    </row>
    <row r="41" spans="1:25" ht="14.45" customHeight="1" x14ac:dyDescent="0.2">
      <c r="U41" s="8"/>
      <c r="W41" s="27"/>
    </row>
    <row r="42" spans="1:25" ht="14.45" customHeight="1" x14ac:dyDescent="0.2">
      <c r="U42" s="9"/>
    </row>
    <row r="43" spans="1:25" ht="14.45" customHeight="1" x14ac:dyDescent="0.2">
      <c r="O43" s="129"/>
    </row>
  </sheetData>
  <sheetProtection password="D153" sheet="1" objects="1" scenarios="1" formatCells="0" formatColumns="0" formatRows="0"/>
  <mergeCells count="46">
    <mergeCell ref="A37:F37"/>
    <mergeCell ref="J37:M37"/>
    <mergeCell ref="I15:I16"/>
    <mergeCell ref="N15:N16"/>
    <mergeCell ref="J15:J16"/>
    <mergeCell ref="E15:E16"/>
    <mergeCell ref="A34:P34"/>
    <mergeCell ref="F15:G16"/>
    <mergeCell ref="H15:H16"/>
    <mergeCell ref="U13:W14"/>
    <mergeCell ref="U15:U16"/>
    <mergeCell ref="V15:V16"/>
    <mergeCell ref="W15:W16"/>
    <mergeCell ref="O15:O16"/>
    <mergeCell ref="P15:P16"/>
    <mergeCell ref="T15:T16"/>
    <mergeCell ref="Q15:Q16"/>
    <mergeCell ref="S15:S16"/>
    <mergeCell ref="R15:R16"/>
    <mergeCell ref="N13:P14"/>
    <mergeCell ref="R12:S14"/>
    <mergeCell ref="A12:N12"/>
    <mergeCell ref="L13:M13"/>
    <mergeCell ref="G13:H13"/>
    <mergeCell ref="A2:A3"/>
    <mergeCell ref="B2:B3"/>
    <mergeCell ref="C2:C3"/>
    <mergeCell ref="E9:T9"/>
    <mergeCell ref="A7:T7"/>
    <mergeCell ref="A6:T6"/>
    <mergeCell ref="A8:T8"/>
    <mergeCell ref="B9:D9"/>
    <mergeCell ref="I11:J11"/>
    <mergeCell ref="K11:T11"/>
    <mergeCell ref="E13:F13"/>
    <mergeCell ref="A14:C14"/>
    <mergeCell ref="A15:A16"/>
    <mergeCell ref="M15:M16"/>
    <mergeCell ref="B15:B16"/>
    <mergeCell ref="C15:C16"/>
    <mergeCell ref="L15:L16"/>
    <mergeCell ref="K15:K16"/>
    <mergeCell ref="A13:D13"/>
    <mergeCell ref="I13:K13"/>
    <mergeCell ref="A11:H11"/>
    <mergeCell ref="D15:D16"/>
  </mergeCells>
  <printOptions horizontalCentered="1"/>
  <pageMargins left="0.62992125984251968" right="0.43307086614173229" top="0.35433070866141736" bottom="0.35433070866141736" header="0.31496062992125984" footer="0.31496062992125984"/>
  <pageSetup paperSize="9" scale="49" firstPageNumber="0" orientation="landscape" r:id="rId1"/>
  <headerFooter>
    <oddHeader>&amp;C&amp;G</oddHeader>
    <oddFooter>&amp;C&amp;G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G35"/>
  <sheetViews>
    <sheetView view="pageLayout" zoomScaleNormal="100" workbookViewId="0">
      <selection sqref="A1:N31"/>
    </sheetView>
  </sheetViews>
  <sheetFormatPr baseColWidth="10" defaultColWidth="9.140625" defaultRowHeight="12.75" x14ac:dyDescent="0.2"/>
  <cols>
    <col min="1" max="1" customWidth="true" style="1" width="11.140625" collapsed="false"/>
    <col min="2" max="3" style="1" width="9.140625" collapsed="false"/>
    <col min="4" max="4" customWidth="true" style="1" width="16.0" collapsed="false"/>
    <col min="5" max="5" style="1" width="9.140625" collapsed="false"/>
    <col min="6" max="7" customWidth="true" style="1" width="9.85546875" collapsed="false"/>
    <col min="8" max="8" customWidth="true" style="1" width="6.5703125" collapsed="false"/>
    <col min="9" max="9" customWidth="true" style="1" width="12.28515625" collapsed="false"/>
    <col min="10" max="10" customWidth="true" style="1" width="15.42578125" collapsed="false"/>
    <col min="11" max="11" style="1" width="9.140625" collapsed="false"/>
    <col min="12" max="12" customWidth="true" style="1" width="5.28515625" collapsed="false"/>
    <col min="13" max="13" customWidth="true" style="1" width="17.28515625" collapsed="false"/>
    <col min="14" max="14" customWidth="true" style="1" width="17.140625" collapsed="false"/>
    <col min="15" max="16384" style="1" width="9.140625" collapsed="false"/>
  </cols>
  <sheetData>
    <row r="1" spans="1:137" x14ac:dyDescent="0.2">
      <c r="A1" s="10"/>
      <c r="B1" s="10"/>
      <c r="C1" s="10"/>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row>
    <row r="2" spans="1:137" x14ac:dyDescent="0.2">
      <c r="A2" s="277"/>
      <c r="B2" s="267"/>
      <c r="C2" s="274"/>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row>
    <row r="3" spans="1:137" x14ac:dyDescent="0.2">
      <c r="A3" s="277"/>
      <c r="B3" s="267"/>
      <c r="C3" s="274"/>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row>
    <row r="4" spans="1:137" x14ac:dyDescent="0.2">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row>
    <row r="5" spans="1:137" ht="6.75" customHeight="1" x14ac:dyDescent="0.2">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row>
    <row r="6" spans="1:137" ht="17.25" x14ac:dyDescent="0.2">
      <c r="A6" s="345" t="s">
        <v>23</v>
      </c>
      <c r="B6" s="345"/>
      <c r="C6" s="345"/>
      <c r="D6" s="345"/>
      <c r="E6" s="345"/>
      <c r="F6" s="345"/>
      <c r="G6" s="345"/>
      <c r="H6" s="345"/>
      <c r="I6" s="345"/>
      <c r="J6" s="345"/>
      <c r="K6" s="345"/>
      <c r="L6" s="345"/>
      <c r="M6" s="345"/>
      <c r="N6" s="58"/>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row>
    <row r="7" spans="1:137" ht="17.25" x14ac:dyDescent="0.2">
      <c r="A7" s="348" t="s">
        <v>24</v>
      </c>
      <c r="B7" s="348"/>
      <c r="C7" s="348"/>
      <c r="D7" s="348"/>
      <c r="E7" s="348"/>
      <c r="F7" s="348"/>
      <c r="G7" s="348"/>
      <c r="H7" s="348"/>
      <c r="I7" s="348"/>
      <c r="J7" s="348"/>
      <c r="K7" s="348"/>
      <c r="L7" s="348"/>
      <c r="M7" s="348"/>
      <c r="N7" s="58"/>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row>
    <row r="8" spans="1:137" ht="29.45" customHeight="1" x14ac:dyDescent="0.2">
      <c r="A8" s="346" t="s">
        <v>130</v>
      </c>
      <c r="B8" s="346"/>
      <c r="C8" s="346"/>
      <c r="D8" s="346"/>
      <c r="E8" s="347"/>
      <c r="F8" s="347"/>
      <c r="G8" s="347"/>
      <c r="H8" s="347"/>
      <c r="I8" s="347"/>
      <c r="J8" s="347"/>
      <c r="K8" s="347"/>
      <c r="L8" s="347"/>
      <c r="M8" s="347"/>
      <c r="N8" s="5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row>
    <row r="9" spans="1:137" x14ac:dyDescent="0.2">
      <c r="A9" s="365" t="s">
        <v>131</v>
      </c>
      <c r="B9" s="366"/>
      <c r="C9" s="366"/>
      <c r="D9" s="366"/>
      <c r="E9" s="367"/>
      <c r="F9" s="368"/>
      <c r="G9" s="368"/>
      <c r="H9" s="368"/>
      <c r="I9" s="368"/>
      <c r="J9" s="368"/>
      <c r="K9" s="368"/>
      <c r="L9" s="368"/>
      <c r="M9" s="368"/>
      <c r="N9" s="58"/>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row>
    <row r="10" spans="1:137" ht="7.5" customHeight="1" x14ac:dyDescent="0.2">
      <c r="A10" s="58"/>
      <c r="B10" s="58"/>
      <c r="C10" s="58"/>
      <c r="D10" s="58"/>
      <c r="E10" s="58"/>
      <c r="F10" s="58"/>
      <c r="G10" s="58"/>
      <c r="H10" s="58"/>
      <c r="I10" s="58"/>
      <c r="J10" s="58"/>
      <c r="K10" s="58"/>
      <c r="L10" s="58"/>
      <c r="M10" s="58"/>
      <c r="N10" s="58"/>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row>
    <row r="11" spans="1:137" ht="15" customHeight="1" x14ac:dyDescent="0.2">
      <c r="A11" s="41" t="s">
        <v>9</v>
      </c>
      <c r="B11" s="351"/>
      <c r="C11" s="351"/>
      <c r="D11" s="351"/>
      <c r="E11" s="351"/>
      <c r="F11" s="351"/>
      <c r="G11" s="351"/>
      <c r="H11" s="351"/>
      <c r="I11" s="351"/>
      <c r="J11" s="351"/>
      <c r="K11" s="318" t="s">
        <v>10</v>
      </c>
      <c r="L11" s="318"/>
      <c r="M11" s="318"/>
      <c r="N11" s="58"/>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row>
    <row r="12" spans="1:137" ht="15" customHeight="1" x14ac:dyDescent="0.2">
      <c r="A12" s="41" t="s">
        <v>1</v>
      </c>
      <c r="B12" s="351"/>
      <c r="C12" s="352"/>
      <c r="D12" s="352"/>
      <c r="E12" s="352"/>
      <c r="F12" s="352"/>
      <c r="G12" s="352"/>
      <c r="H12" s="352"/>
      <c r="I12" s="352"/>
      <c r="J12" s="352"/>
      <c r="K12" s="352"/>
      <c r="L12" s="352"/>
      <c r="M12" s="352"/>
      <c r="N12" s="58"/>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row>
    <row r="13" spans="1:137" ht="10.5" customHeight="1" x14ac:dyDescent="0.2">
      <c r="A13" s="358" t="s">
        <v>61</v>
      </c>
      <c r="B13" s="358"/>
      <c r="C13" s="358"/>
      <c r="D13" s="358"/>
      <c r="E13" s="358"/>
      <c r="F13" s="358"/>
      <c r="G13" s="358"/>
      <c r="H13" s="358"/>
      <c r="I13" s="358"/>
      <c r="J13" s="358"/>
      <c r="K13" s="358"/>
      <c r="L13" s="358"/>
      <c r="M13" s="358"/>
      <c r="N13" s="58"/>
    </row>
    <row r="14" spans="1:137" ht="15.75" customHeight="1" x14ac:dyDescent="0.2">
      <c r="A14" s="357" t="s">
        <v>150</v>
      </c>
      <c r="B14" s="357"/>
      <c r="C14" s="357"/>
      <c r="D14" s="357"/>
      <c r="E14" s="357"/>
      <c r="F14" s="357"/>
      <c r="G14" s="357"/>
      <c r="H14" s="357"/>
      <c r="I14" s="357"/>
      <c r="J14" s="353" t="s">
        <v>139</v>
      </c>
      <c r="K14" s="96" t="s">
        <v>155</v>
      </c>
      <c r="L14" s="123"/>
      <c r="M14" s="123" t="s">
        <v>145</v>
      </c>
      <c r="N14" s="353" t="s">
        <v>139</v>
      </c>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row>
    <row r="15" spans="1:137" ht="33.75" customHeight="1" x14ac:dyDescent="0.2">
      <c r="A15" s="349" t="s">
        <v>25</v>
      </c>
      <c r="B15" s="349"/>
      <c r="C15" s="349"/>
      <c r="D15" s="349"/>
      <c r="E15" s="349"/>
      <c r="F15" s="349"/>
      <c r="G15" s="349"/>
      <c r="H15" s="349"/>
      <c r="I15" s="349"/>
      <c r="J15" s="354"/>
      <c r="K15" s="92"/>
      <c r="L15" s="92"/>
      <c r="M15" s="92"/>
      <c r="N15" s="354"/>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row>
    <row r="16" spans="1:137" ht="37.5" customHeight="1" x14ac:dyDescent="0.2">
      <c r="A16" s="359" t="s">
        <v>11</v>
      </c>
      <c r="B16" s="359"/>
      <c r="C16" s="359"/>
      <c r="D16" s="359"/>
      <c r="E16" s="359" t="s">
        <v>13</v>
      </c>
      <c r="F16" s="359"/>
      <c r="G16" s="359" t="s">
        <v>26</v>
      </c>
      <c r="H16" s="359"/>
      <c r="I16" s="359" t="s">
        <v>27</v>
      </c>
      <c r="J16" s="360" t="s">
        <v>67</v>
      </c>
      <c r="K16" s="359" t="s">
        <v>56</v>
      </c>
      <c r="L16" s="359"/>
      <c r="M16" s="361" t="s">
        <v>28</v>
      </c>
      <c r="N16" s="355" t="s">
        <v>68</v>
      </c>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row>
    <row r="17" spans="1:137" x14ac:dyDescent="0.2">
      <c r="A17" s="359"/>
      <c r="B17" s="359"/>
      <c r="C17" s="359"/>
      <c r="D17" s="359"/>
      <c r="E17" s="359"/>
      <c r="F17" s="359"/>
      <c r="G17" s="359"/>
      <c r="H17" s="359"/>
      <c r="I17" s="359"/>
      <c r="J17" s="360"/>
      <c r="K17" s="359"/>
      <c r="L17" s="359"/>
      <c r="M17" s="362"/>
      <c r="N17" s="356"/>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row>
    <row r="18" spans="1:137" ht="15.95" customHeight="1" x14ac:dyDescent="0.2">
      <c r="A18" s="343"/>
      <c r="B18" s="343"/>
      <c r="C18" s="343"/>
      <c r="D18" s="343"/>
      <c r="E18" s="343"/>
      <c r="F18" s="343"/>
      <c r="G18" s="344"/>
      <c r="H18" s="344"/>
      <c r="I18" s="152"/>
      <c r="J18" s="197">
        <f>ROUND(I18*G18,10)</f>
        <v>0</v>
      </c>
      <c r="K18" s="342"/>
      <c r="L18" s="342"/>
      <c r="M18" s="93">
        <f>J18*K18</f>
        <v>0</v>
      </c>
      <c r="N18" s="198">
        <f>(J18-M18)</f>
        <v>0</v>
      </c>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row>
    <row r="19" spans="1:137" ht="15.95" customHeight="1" x14ac:dyDescent="0.2">
      <c r="A19" s="343"/>
      <c r="B19" s="343"/>
      <c r="C19" s="343"/>
      <c r="D19" s="343"/>
      <c r="E19" s="343"/>
      <c r="F19" s="343"/>
      <c r="G19" s="344"/>
      <c r="H19" s="344"/>
      <c r="I19" s="152"/>
      <c r="J19" s="197">
        <f t="shared" ref="J19:J25" si="0">ROUND(I19*G19,2)</f>
        <v>0</v>
      </c>
      <c r="K19" s="342"/>
      <c r="L19" s="342"/>
      <c r="M19" s="93">
        <f t="shared" ref="M19:M25" si="1">J19*K19</f>
        <v>0</v>
      </c>
      <c r="N19" s="198">
        <f t="shared" ref="N19:N25" si="2">(J19-M19)</f>
        <v>0</v>
      </c>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row>
    <row r="20" spans="1:137" ht="15.95" customHeight="1" x14ac:dyDescent="0.2">
      <c r="A20" s="343"/>
      <c r="B20" s="343"/>
      <c r="C20" s="343"/>
      <c r="D20" s="343"/>
      <c r="E20" s="343"/>
      <c r="F20" s="343"/>
      <c r="G20" s="344"/>
      <c r="H20" s="344"/>
      <c r="I20" s="152"/>
      <c r="J20" s="197">
        <f t="shared" si="0"/>
        <v>0</v>
      </c>
      <c r="K20" s="342"/>
      <c r="L20" s="342"/>
      <c r="M20" s="93">
        <f t="shared" si="1"/>
        <v>0</v>
      </c>
      <c r="N20" s="198">
        <f t="shared" si="2"/>
        <v>0</v>
      </c>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row>
    <row r="21" spans="1:137" ht="15.95" customHeight="1" x14ac:dyDescent="0.2">
      <c r="A21" s="343"/>
      <c r="B21" s="343"/>
      <c r="C21" s="343"/>
      <c r="D21" s="343"/>
      <c r="E21" s="343"/>
      <c r="F21" s="343"/>
      <c r="G21" s="344"/>
      <c r="H21" s="344"/>
      <c r="I21" s="152"/>
      <c r="J21" s="197">
        <f t="shared" si="0"/>
        <v>0</v>
      </c>
      <c r="K21" s="342"/>
      <c r="L21" s="342"/>
      <c r="M21" s="93">
        <f t="shared" si="1"/>
        <v>0</v>
      </c>
      <c r="N21" s="198">
        <f t="shared" si="2"/>
        <v>0</v>
      </c>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row>
    <row r="22" spans="1:137" ht="15.95" customHeight="1" x14ac:dyDescent="0.2">
      <c r="A22" s="343"/>
      <c r="B22" s="343"/>
      <c r="C22" s="343"/>
      <c r="D22" s="343"/>
      <c r="E22" s="343"/>
      <c r="F22" s="343"/>
      <c r="G22" s="344"/>
      <c r="H22" s="344"/>
      <c r="I22" s="152"/>
      <c r="J22" s="197">
        <f t="shared" si="0"/>
        <v>0</v>
      </c>
      <c r="K22" s="342"/>
      <c r="L22" s="342"/>
      <c r="M22" s="93">
        <f t="shared" si="1"/>
        <v>0</v>
      </c>
      <c r="N22" s="198">
        <f t="shared" si="2"/>
        <v>0</v>
      </c>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row>
    <row r="23" spans="1:137" ht="15.95" customHeight="1" x14ac:dyDescent="0.2">
      <c r="A23" s="343"/>
      <c r="B23" s="343"/>
      <c r="C23" s="343"/>
      <c r="D23" s="343"/>
      <c r="E23" s="343"/>
      <c r="F23" s="343"/>
      <c r="G23" s="344"/>
      <c r="H23" s="344"/>
      <c r="I23" s="152"/>
      <c r="J23" s="197">
        <f t="shared" si="0"/>
        <v>0</v>
      </c>
      <c r="K23" s="342"/>
      <c r="L23" s="342"/>
      <c r="M23" s="93">
        <f t="shared" si="1"/>
        <v>0</v>
      </c>
      <c r="N23" s="198">
        <f t="shared" si="2"/>
        <v>0</v>
      </c>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row>
    <row r="24" spans="1:137" ht="15.95" customHeight="1" x14ac:dyDescent="0.2">
      <c r="A24" s="343"/>
      <c r="B24" s="343"/>
      <c r="C24" s="343"/>
      <c r="D24" s="343"/>
      <c r="E24" s="343"/>
      <c r="F24" s="343"/>
      <c r="G24" s="344"/>
      <c r="H24" s="344"/>
      <c r="I24" s="152"/>
      <c r="J24" s="197">
        <f t="shared" si="0"/>
        <v>0</v>
      </c>
      <c r="K24" s="342"/>
      <c r="L24" s="342"/>
      <c r="M24" s="93">
        <f t="shared" si="1"/>
        <v>0</v>
      </c>
      <c r="N24" s="198">
        <f t="shared" si="2"/>
        <v>0</v>
      </c>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row>
    <row r="25" spans="1:137" ht="15.95" customHeight="1" x14ac:dyDescent="0.2">
      <c r="A25" s="343"/>
      <c r="B25" s="343"/>
      <c r="C25" s="343"/>
      <c r="D25" s="343"/>
      <c r="E25" s="343"/>
      <c r="F25" s="343"/>
      <c r="G25" s="344"/>
      <c r="H25" s="344"/>
      <c r="I25" s="152"/>
      <c r="J25" s="197">
        <f t="shared" si="0"/>
        <v>0</v>
      </c>
      <c r="K25" s="342"/>
      <c r="L25" s="342"/>
      <c r="M25" s="93">
        <f t="shared" si="1"/>
        <v>0</v>
      </c>
      <c r="N25" s="198">
        <f t="shared" si="2"/>
        <v>0</v>
      </c>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row>
    <row r="26" spans="1:137" ht="22.5" customHeight="1" x14ac:dyDescent="0.2">
      <c r="A26" s="369" t="s">
        <v>49</v>
      </c>
      <c r="B26" s="369"/>
      <c r="C26" s="369"/>
      <c r="D26" s="369"/>
      <c r="E26" s="370" t="s">
        <v>4</v>
      </c>
      <c r="F26" s="370"/>
      <c r="G26" s="371">
        <f>SUM(G18:H25)</f>
        <v>0</v>
      </c>
      <c r="H26" s="371"/>
      <c r="I26" s="194"/>
      <c r="J26" s="130">
        <f>SUM(J18:J25)</f>
        <v>0</v>
      </c>
      <c r="K26" s="94"/>
      <c r="L26" s="94"/>
      <c r="M26" s="153">
        <f>SUM(M18:M25)</f>
        <v>0</v>
      </c>
      <c r="N26" s="199">
        <f>SUM(N18:N25)</f>
        <v>0</v>
      </c>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row>
    <row r="27" spans="1:137" ht="15.95" customHeight="1" x14ac:dyDescent="0.2">
      <c r="A27" s="350"/>
      <c r="B27" s="350"/>
      <c r="C27" s="350"/>
      <c r="D27" s="48"/>
      <c r="E27" s="195"/>
      <c r="F27" s="195"/>
      <c r="G27" s="195"/>
      <c r="H27" s="92"/>
      <c r="I27" s="92"/>
      <c r="J27" s="92"/>
      <c r="K27" s="94"/>
      <c r="L27" s="94"/>
      <c r="M27" s="94"/>
      <c r="N27" s="58"/>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row>
    <row r="28" spans="1:137" ht="12.75" customHeight="1" x14ac:dyDescent="0.2">
      <c r="A28" s="48"/>
      <c r="B28" s="48"/>
      <c r="C28" s="48"/>
      <c r="D28" s="48"/>
      <c r="E28" s="48"/>
      <c r="F28" s="196"/>
      <c r="G28" s="364" t="s">
        <v>80</v>
      </c>
      <c r="H28" s="364"/>
      <c r="I28" s="364"/>
      <c r="J28" s="364"/>
      <c r="K28" s="364"/>
      <c r="L28" s="364"/>
      <c r="M28" s="364"/>
      <c r="N28" s="5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row>
    <row r="29" spans="1:137" x14ac:dyDescent="0.2">
      <c r="A29" s="58"/>
      <c r="B29" s="58"/>
      <c r="C29" s="58"/>
      <c r="D29" s="58"/>
      <c r="E29" s="58"/>
      <c r="F29" s="58"/>
      <c r="G29" s="364"/>
      <c r="H29" s="364"/>
      <c r="I29" s="364"/>
      <c r="J29" s="364"/>
      <c r="K29" s="364"/>
      <c r="L29" s="364"/>
      <c r="M29" s="364"/>
      <c r="N29" s="58"/>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row>
    <row r="30" spans="1:137" x14ac:dyDescent="0.2">
      <c r="G30" s="160"/>
      <c r="H30" s="160"/>
      <c r="I30" s="160"/>
      <c r="J30" s="160"/>
      <c r="K30" s="160"/>
      <c r="L30" s="160"/>
      <c r="M30" s="16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row>
    <row r="31" spans="1:137" x14ac:dyDescent="0.2">
      <c r="A31" s="363"/>
      <c r="B31" s="363"/>
      <c r="C31" s="363"/>
      <c r="D31" s="363"/>
      <c r="E31" s="363"/>
      <c r="F31" s="363"/>
      <c r="G31" s="363"/>
      <c r="H31" s="363"/>
      <c r="I31" s="363"/>
      <c r="J31" s="363"/>
      <c r="K31" s="363"/>
      <c r="L31" s="363"/>
      <c r="M31" s="363"/>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row>
    <row r="32" spans="1:137" x14ac:dyDescent="0.2">
      <c r="A32"/>
      <c r="B32"/>
      <c r="C32"/>
      <c r="D32"/>
      <c r="E32"/>
      <c r="F32"/>
      <c r="G32"/>
      <c r="H32"/>
      <c r="I32"/>
      <c r="L32" s="21"/>
      <c r="M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row>
    <row r="33" spans="2:137" x14ac:dyDescent="0.2">
      <c r="B33" s="12"/>
      <c r="C33" s="12"/>
      <c r="D33" s="12"/>
      <c r="E33" s="12"/>
      <c r="F33" s="12"/>
      <c r="G33" s="12"/>
      <c r="H33" s="12"/>
      <c r="I33" s="12"/>
      <c r="J33" s="21"/>
      <c r="K33"/>
      <c r="L33" s="22"/>
      <c r="M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row>
    <row r="34" spans="2:137" x14ac:dyDescent="0.2">
      <c r="J34" s="22"/>
      <c r="K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row>
    <row r="35" spans="2:137" x14ac:dyDescent="0.2">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row>
  </sheetData>
  <sheetProtection password="D153" sheet="1" objects="1" scenarios="1" formatCells="0" formatColumns="0" formatRows="0"/>
  <mergeCells count="62">
    <mergeCell ref="A31:M31"/>
    <mergeCell ref="G28:M29"/>
    <mergeCell ref="A9:D9"/>
    <mergeCell ref="E9:M9"/>
    <mergeCell ref="B11:J11"/>
    <mergeCell ref="A26:D26"/>
    <mergeCell ref="E26:F26"/>
    <mergeCell ref="G26:H26"/>
    <mergeCell ref="A25:D25"/>
    <mergeCell ref="E25:F25"/>
    <mergeCell ref="G25:H25"/>
    <mergeCell ref="K25:L25"/>
    <mergeCell ref="A22:D22"/>
    <mergeCell ref="E22:F22"/>
    <mergeCell ref="G22:H22"/>
    <mergeCell ref="K22:L22"/>
    <mergeCell ref="K21:L21"/>
    <mergeCell ref="A20:D20"/>
    <mergeCell ref="E20:F20"/>
    <mergeCell ref="G20:H20"/>
    <mergeCell ref="K20:L20"/>
    <mergeCell ref="B12:M12"/>
    <mergeCell ref="J14:J15"/>
    <mergeCell ref="N14:N15"/>
    <mergeCell ref="K18:L18"/>
    <mergeCell ref="A19:D19"/>
    <mergeCell ref="E19:F19"/>
    <mergeCell ref="N16:N17"/>
    <mergeCell ref="A14:I14"/>
    <mergeCell ref="A13:M13"/>
    <mergeCell ref="A16:D17"/>
    <mergeCell ref="E16:F17"/>
    <mergeCell ref="G16:H17"/>
    <mergeCell ref="K16:L17"/>
    <mergeCell ref="J16:J17"/>
    <mergeCell ref="I16:I17"/>
    <mergeCell ref="M16:M17"/>
    <mergeCell ref="A15:I15"/>
    <mergeCell ref="A27:C27"/>
    <mergeCell ref="A24:D24"/>
    <mergeCell ref="E24:F24"/>
    <mergeCell ref="G24:H24"/>
    <mergeCell ref="G18:H18"/>
    <mergeCell ref="A21:D21"/>
    <mergeCell ref="E21:F21"/>
    <mergeCell ref="G21:H21"/>
    <mergeCell ref="K24:L24"/>
    <mergeCell ref="A2:A3"/>
    <mergeCell ref="B2:B3"/>
    <mergeCell ref="C2:C3"/>
    <mergeCell ref="K19:L19"/>
    <mergeCell ref="A23:D23"/>
    <mergeCell ref="E23:F23"/>
    <mergeCell ref="G23:H23"/>
    <mergeCell ref="K23:L23"/>
    <mergeCell ref="G19:H19"/>
    <mergeCell ref="A6:M6"/>
    <mergeCell ref="A8:M8"/>
    <mergeCell ref="A7:M7"/>
    <mergeCell ref="K11:M11"/>
    <mergeCell ref="A18:D18"/>
    <mergeCell ref="E18:F18"/>
  </mergeCells>
  <printOptions horizontalCentered="1"/>
  <pageMargins left="0.9055118110236221" right="0.70866141732283472" top="0.74803149606299213" bottom="0.74803149606299213" header="0.31496062992125984" footer="0.31496062992125984"/>
  <pageSetup paperSize="9" scale="83" orientation="landscape" r:id="rId1"/>
  <headerFooter>
    <oddHeader>&amp;C&amp;G</oddHeader>
    <oddFooter>&amp;C&amp;G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2"/>
  <sheetViews>
    <sheetView view="pageLayout" zoomScaleNormal="100" workbookViewId="0">
      <selection activeCell="O27" sqref="O27"/>
    </sheetView>
  </sheetViews>
  <sheetFormatPr baseColWidth="10" defaultColWidth="11.42578125" defaultRowHeight="12.75" x14ac:dyDescent="0.2"/>
  <cols>
    <col min="1" max="1" customWidth="true" style="1" width="6.7109375" collapsed="false"/>
    <col min="2" max="2" style="1" width="11.42578125" collapsed="false"/>
    <col min="3" max="3" customWidth="true" style="1" width="8.28515625" collapsed="false"/>
    <col min="4" max="4" customWidth="true" style="1" width="9.7109375" collapsed="false"/>
    <col min="5" max="5" customWidth="true" style="1" width="3.5703125" collapsed="false"/>
    <col min="6" max="6" customWidth="true" style="1" width="12.28515625" collapsed="false"/>
    <col min="7" max="8" style="1" width="11.42578125" collapsed="false"/>
    <col min="9" max="9" customWidth="true" style="1" width="5.5703125" collapsed="false"/>
    <col min="10" max="10" style="1" width="11.42578125" collapsed="false"/>
    <col min="11" max="11" customWidth="true" style="1" width="9.0" collapsed="false"/>
    <col min="12" max="12" customWidth="true" style="1" width="7.5703125" collapsed="false"/>
    <col min="13" max="13" customWidth="true" style="1" width="7.85546875" collapsed="false"/>
    <col min="14" max="14" customWidth="true" style="1" width="8.0" collapsed="false"/>
    <col min="15" max="15" style="1" width="11.42578125" collapsed="false"/>
    <col min="16" max="18" customWidth="true" style="17" width="11.42578125" collapsed="false"/>
    <col min="19" max="19" customWidth="true" style="1" width="11.42578125" collapsed="false"/>
    <col min="20" max="16384" style="1" width="11.42578125" collapsed="false"/>
  </cols>
  <sheetData>
    <row r="1" spans="1:20" x14ac:dyDescent="0.2">
      <c r="A1" s="10"/>
      <c r="B1" s="10"/>
      <c r="C1" s="10"/>
    </row>
    <row r="2" spans="1:20" x14ac:dyDescent="0.2">
      <c r="B2" s="277"/>
      <c r="C2" s="267"/>
      <c r="D2" s="274"/>
    </row>
    <row r="3" spans="1:20" x14ac:dyDescent="0.2">
      <c r="B3" s="277"/>
      <c r="C3" s="267"/>
      <c r="D3" s="274"/>
    </row>
    <row r="7" spans="1:20" ht="17.25" x14ac:dyDescent="0.2">
      <c r="A7" s="345" t="s">
        <v>50</v>
      </c>
      <c r="B7" s="345"/>
      <c r="C7" s="345"/>
      <c r="D7" s="345"/>
      <c r="E7" s="345"/>
      <c r="F7" s="345"/>
      <c r="G7" s="345"/>
      <c r="H7" s="345"/>
      <c r="I7" s="345"/>
      <c r="J7" s="345"/>
      <c r="K7" s="345"/>
      <c r="L7" s="345"/>
      <c r="M7" s="345"/>
      <c r="N7" s="345"/>
      <c r="O7" s="58"/>
      <c r="P7" s="65"/>
      <c r="Q7" s="65"/>
      <c r="R7" s="65"/>
    </row>
    <row r="8" spans="1:20" ht="27.6" customHeight="1" x14ac:dyDescent="0.2">
      <c r="A8" s="348" t="s">
        <v>30</v>
      </c>
      <c r="B8" s="348"/>
      <c r="C8" s="348"/>
      <c r="D8" s="348"/>
      <c r="E8" s="348"/>
      <c r="F8" s="348"/>
      <c r="G8" s="348"/>
      <c r="H8" s="348"/>
      <c r="I8" s="348"/>
      <c r="J8" s="348"/>
      <c r="K8" s="348"/>
      <c r="L8" s="348"/>
      <c r="M8" s="348"/>
      <c r="N8" s="348"/>
      <c r="O8" s="200"/>
      <c r="P8" s="65"/>
      <c r="Q8" s="65"/>
      <c r="R8" s="65"/>
    </row>
    <row r="9" spans="1:20" ht="26.45" customHeight="1" x14ac:dyDescent="0.2">
      <c r="A9" s="383" t="s">
        <v>130</v>
      </c>
      <c r="B9" s="383"/>
      <c r="C9" s="383"/>
      <c r="D9" s="383"/>
      <c r="E9" s="383"/>
      <c r="F9" s="383"/>
      <c r="G9" s="383"/>
      <c r="H9" s="383"/>
      <c r="I9" s="383"/>
      <c r="J9" s="383"/>
      <c r="K9" s="383"/>
      <c r="L9" s="383"/>
      <c r="M9" s="383"/>
      <c r="N9" s="383"/>
      <c r="O9" s="383"/>
      <c r="P9" s="65"/>
      <c r="Q9" s="65"/>
      <c r="R9" s="65"/>
    </row>
    <row r="10" spans="1:20" x14ac:dyDescent="0.2">
      <c r="A10" s="384" t="s">
        <v>131</v>
      </c>
      <c r="B10" s="384"/>
      <c r="C10" s="384"/>
      <c r="D10" s="384"/>
      <c r="E10" s="384"/>
      <c r="F10" s="384"/>
      <c r="G10" s="384"/>
      <c r="H10" s="384"/>
      <c r="I10" s="384"/>
      <c r="J10" s="384"/>
      <c r="K10" s="384"/>
      <c r="L10" s="384"/>
      <c r="M10" s="384"/>
      <c r="N10" s="384"/>
      <c r="O10" s="384"/>
      <c r="P10" s="65"/>
      <c r="Q10" s="65"/>
      <c r="R10" s="65"/>
    </row>
    <row r="11" spans="1:20" ht="17.25" customHeight="1" x14ac:dyDescent="0.2">
      <c r="A11" s="318" t="s">
        <v>9</v>
      </c>
      <c r="B11" s="318"/>
      <c r="C11" s="316"/>
      <c r="D11" s="380"/>
      <c r="E11" s="380"/>
      <c r="F11" s="380"/>
      <c r="G11" s="380"/>
      <c r="H11" s="380"/>
      <c r="I11" s="380"/>
      <c r="J11" s="380"/>
      <c r="K11" s="321" t="s">
        <v>10</v>
      </c>
      <c r="L11" s="321"/>
      <c r="M11" s="321"/>
      <c r="N11" s="381"/>
      <c r="O11" s="382"/>
      <c r="P11" s="65"/>
      <c r="Q11" s="65"/>
      <c r="R11" s="65"/>
    </row>
    <row r="12" spans="1:20" ht="18" customHeight="1" x14ac:dyDescent="0.2">
      <c r="A12" s="318" t="s">
        <v>1</v>
      </c>
      <c r="B12" s="318"/>
      <c r="C12" s="316"/>
      <c r="D12" s="380"/>
      <c r="E12" s="380"/>
      <c r="F12" s="380"/>
      <c r="G12" s="380"/>
      <c r="H12" s="380"/>
      <c r="I12" s="380"/>
      <c r="J12" s="380"/>
      <c r="K12" s="380"/>
      <c r="L12" s="380"/>
      <c r="M12" s="380"/>
      <c r="N12" s="380"/>
      <c r="O12" s="380"/>
      <c r="P12" s="65"/>
      <c r="Q12" s="65"/>
      <c r="R12" s="65"/>
    </row>
    <row r="13" spans="1:20" x14ac:dyDescent="0.2">
      <c r="A13" s="317" t="s">
        <v>132</v>
      </c>
      <c r="B13" s="317"/>
      <c r="C13" s="317"/>
      <c r="D13" s="317"/>
      <c r="E13" s="317"/>
      <c r="F13" s="317"/>
      <c r="G13" s="317"/>
      <c r="H13" s="317"/>
      <c r="I13" s="317"/>
      <c r="J13" s="317"/>
      <c r="K13" s="317"/>
      <c r="L13" s="317"/>
      <c r="M13" s="317"/>
      <c r="N13" s="317"/>
      <c r="O13" s="67"/>
      <c r="P13" s="68"/>
      <c r="Q13" s="68"/>
      <c r="R13" s="95"/>
      <c r="S13"/>
      <c r="T13"/>
    </row>
    <row r="14" spans="1:20" ht="9.1999999999999993" customHeight="1" x14ac:dyDescent="0.2">
      <c r="A14" s="397"/>
      <c r="B14" s="397"/>
      <c r="C14" s="397"/>
      <c r="D14" s="58"/>
      <c r="E14" s="58"/>
      <c r="F14" s="58"/>
      <c r="G14" s="58"/>
      <c r="H14" s="58"/>
      <c r="I14" s="58"/>
      <c r="J14" s="201"/>
      <c r="K14" s="58"/>
      <c r="L14" s="58"/>
      <c r="M14" s="58"/>
      <c r="N14" s="58"/>
      <c r="O14" s="58"/>
      <c r="P14" s="65"/>
      <c r="Q14" s="65"/>
      <c r="R14" s="65"/>
    </row>
    <row r="15" spans="1:20" ht="22.5" customHeight="1" x14ac:dyDescent="0.2">
      <c r="A15" s="318" t="s">
        <v>153</v>
      </c>
      <c r="B15" s="318"/>
      <c r="C15" s="318"/>
      <c r="D15" s="318"/>
      <c r="E15" s="318"/>
      <c r="F15" s="318"/>
      <c r="G15" s="318"/>
      <c r="H15" s="318"/>
      <c r="I15" s="318"/>
      <c r="J15" s="318"/>
      <c r="K15" s="318"/>
      <c r="L15" s="318"/>
      <c r="M15" s="318"/>
      <c r="N15" s="318"/>
      <c r="O15" s="318"/>
      <c r="P15" s="372" t="s">
        <v>140</v>
      </c>
      <c r="Q15" s="373"/>
      <c r="R15" s="374"/>
    </row>
    <row r="16" spans="1:20" ht="18" customHeight="1" x14ac:dyDescent="0.2">
      <c r="A16" s="386"/>
      <c r="B16" s="386"/>
      <c r="C16" s="386"/>
      <c r="D16" s="385" t="s">
        <v>146</v>
      </c>
      <c r="E16" s="385"/>
      <c r="F16" s="385"/>
      <c r="G16" s="387" t="s">
        <v>147</v>
      </c>
      <c r="H16" s="388"/>
      <c r="I16" s="96"/>
      <c r="J16" s="392" t="s">
        <v>154</v>
      </c>
      <c r="K16" s="392"/>
      <c r="L16" s="392"/>
      <c r="M16" s="392"/>
      <c r="N16" s="392"/>
      <c r="O16" s="58"/>
      <c r="P16" s="375"/>
      <c r="Q16" s="376"/>
      <c r="R16" s="377"/>
    </row>
    <row r="17" spans="1:18" ht="17.25" customHeight="1" thickBot="1" x14ac:dyDescent="0.25">
      <c r="A17" s="306" t="s">
        <v>31</v>
      </c>
      <c r="B17" s="306" t="s">
        <v>32</v>
      </c>
      <c r="C17" s="306"/>
      <c r="D17" s="306"/>
      <c r="E17" s="306"/>
      <c r="F17" s="306" t="s">
        <v>12</v>
      </c>
      <c r="G17" s="306" t="s">
        <v>33</v>
      </c>
      <c r="H17" s="398" t="s">
        <v>34</v>
      </c>
      <c r="I17" s="398"/>
      <c r="J17" s="398"/>
      <c r="K17" s="306" t="s">
        <v>35</v>
      </c>
      <c r="L17" s="306"/>
      <c r="M17" s="306"/>
      <c r="N17" s="306"/>
      <c r="O17" s="306"/>
      <c r="P17" s="378" t="s">
        <v>69</v>
      </c>
      <c r="Q17" s="378" t="s">
        <v>28</v>
      </c>
      <c r="R17" s="378" t="s">
        <v>70</v>
      </c>
    </row>
    <row r="18" spans="1:18" ht="21" customHeight="1" x14ac:dyDescent="0.2">
      <c r="A18" s="306"/>
      <c r="B18" s="306"/>
      <c r="C18" s="306"/>
      <c r="D18" s="306"/>
      <c r="E18" s="306"/>
      <c r="F18" s="306"/>
      <c r="G18" s="306"/>
      <c r="H18" s="398"/>
      <c r="I18" s="398"/>
      <c r="J18" s="398"/>
      <c r="K18" s="204" t="s">
        <v>36</v>
      </c>
      <c r="L18" s="204" t="s">
        <v>37</v>
      </c>
      <c r="M18" s="204" t="s">
        <v>38</v>
      </c>
      <c r="N18" s="204" t="s">
        <v>39</v>
      </c>
      <c r="O18" s="204" t="s">
        <v>40</v>
      </c>
      <c r="P18" s="379"/>
      <c r="Q18" s="379"/>
      <c r="R18" s="379"/>
    </row>
    <row r="19" spans="1:18" ht="20.100000000000001" customHeight="1" x14ac:dyDescent="0.2">
      <c r="A19" s="97"/>
      <c r="B19" s="98"/>
      <c r="C19" s="99"/>
      <c r="D19" s="99"/>
      <c r="E19" s="100"/>
      <c r="F19" s="97"/>
      <c r="G19" s="97"/>
      <c r="H19" s="98"/>
      <c r="I19" s="99"/>
      <c r="J19" s="99"/>
      <c r="K19" s="171"/>
      <c r="L19" s="171"/>
      <c r="M19" s="202">
        <f>K19*L19</f>
        <v>0</v>
      </c>
      <c r="N19" s="171"/>
      <c r="O19" s="101">
        <f>(M19*N19)</f>
        <v>0</v>
      </c>
      <c r="P19" s="102"/>
      <c r="Q19" s="198">
        <f>O19*P19</f>
        <v>0</v>
      </c>
      <c r="R19" s="198">
        <f>(O19-Q19)</f>
        <v>0</v>
      </c>
    </row>
    <row r="20" spans="1:18" ht="20.100000000000001" customHeight="1" x14ac:dyDescent="0.2">
      <c r="A20" s="97"/>
      <c r="B20" s="98"/>
      <c r="C20" s="99"/>
      <c r="D20" s="99"/>
      <c r="E20" s="100"/>
      <c r="F20" s="97"/>
      <c r="G20" s="97"/>
      <c r="H20" s="98"/>
      <c r="I20" s="99"/>
      <c r="J20" s="99"/>
      <c r="K20" s="171"/>
      <c r="L20" s="171"/>
      <c r="M20" s="202">
        <f t="shared" ref="M20:M23" si="0">K20*L20</f>
        <v>0</v>
      </c>
      <c r="N20" s="171"/>
      <c r="O20" s="101">
        <f t="shared" ref="O20:O23" si="1">(M20*N20)</f>
        <v>0</v>
      </c>
      <c r="P20" s="102"/>
      <c r="Q20" s="198">
        <f>O20*P20</f>
        <v>0</v>
      </c>
      <c r="R20" s="198">
        <f>(O20-Q20)</f>
        <v>0</v>
      </c>
    </row>
    <row r="21" spans="1:18" ht="20.100000000000001" customHeight="1" x14ac:dyDescent="0.2">
      <c r="A21" s="97"/>
      <c r="B21" s="98"/>
      <c r="C21" s="99"/>
      <c r="D21" s="99"/>
      <c r="E21" s="100"/>
      <c r="F21" s="97"/>
      <c r="G21" s="97"/>
      <c r="H21" s="98"/>
      <c r="I21" s="99"/>
      <c r="J21" s="99"/>
      <c r="K21" s="171"/>
      <c r="L21" s="171"/>
      <c r="M21" s="202">
        <f t="shared" si="0"/>
        <v>0</v>
      </c>
      <c r="N21" s="171"/>
      <c r="O21" s="101">
        <f t="shared" si="1"/>
        <v>0</v>
      </c>
      <c r="P21" s="102"/>
      <c r="Q21" s="198">
        <f>O21*P21</f>
        <v>0</v>
      </c>
      <c r="R21" s="198">
        <f>(O21-Q21)</f>
        <v>0</v>
      </c>
    </row>
    <row r="22" spans="1:18" ht="20.100000000000001" customHeight="1" x14ac:dyDescent="0.2">
      <c r="A22" s="97"/>
      <c r="B22" s="98"/>
      <c r="C22" s="99"/>
      <c r="D22" s="99"/>
      <c r="E22" s="100"/>
      <c r="F22" s="97"/>
      <c r="G22" s="97"/>
      <c r="H22" s="98"/>
      <c r="I22" s="99"/>
      <c r="J22" s="99"/>
      <c r="K22" s="171"/>
      <c r="L22" s="171"/>
      <c r="M22" s="202">
        <f t="shared" si="0"/>
        <v>0</v>
      </c>
      <c r="N22" s="171"/>
      <c r="O22" s="101">
        <f t="shared" si="1"/>
        <v>0</v>
      </c>
      <c r="P22" s="102"/>
      <c r="Q22" s="198">
        <f>O22*P22</f>
        <v>0</v>
      </c>
      <c r="R22" s="198">
        <f>(O22-Q22)</f>
        <v>0</v>
      </c>
    </row>
    <row r="23" spans="1:18" ht="20.100000000000001" customHeight="1" x14ac:dyDescent="0.2">
      <c r="A23" s="103"/>
      <c r="B23" s="393"/>
      <c r="C23" s="394"/>
      <c r="D23" s="394"/>
      <c r="E23" s="395"/>
      <c r="F23" s="103"/>
      <c r="G23" s="104"/>
      <c r="H23" s="393"/>
      <c r="I23" s="394"/>
      <c r="J23" s="395"/>
      <c r="K23" s="172"/>
      <c r="L23" s="172"/>
      <c r="M23" s="202">
        <f t="shared" si="0"/>
        <v>0</v>
      </c>
      <c r="N23" s="172"/>
      <c r="O23" s="101">
        <f t="shared" si="1"/>
        <v>0</v>
      </c>
      <c r="P23" s="102"/>
      <c r="Q23" s="198">
        <f>O23*P23</f>
        <v>0</v>
      </c>
      <c r="R23" s="198">
        <f>(O23-Q23)</f>
        <v>0</v>
      </c>
    </row>
    <row r="24" spans="1:18" ht="20.100000000000001" customHeight="1" x14ac:dyDescent="0.2">
      <c r="A24" s="391" t="s">
        <v>41</v>
      </c>
      <c r="B24" s="391"/>
      <c r="C24" s="391"/>
      <c r="D24" s="391"/>
      <c r="E24" s="391"/>
      <c r="F24" s="391"/>
      <c r="G24" s="391"/>
      <c r="H24" s="391"/>
      <c r="I24" s="391"/>
      <c r="J24" s="391"/>
      <c r="K24" s="391"/>
      <c r="L24" s="391"/>
      <c r="M24" s="391"/>
      <c r="N24" s="391"/>
      <c r="O24" s="105">
        <f>SUM(O19:O23)</f>
        <v>0</v>
      </c>
      <c r="P24" s="106"/>
      <c r="Q24" s="203">
        <f>SUM(Q19:Q23)</f>
        <v>0</v>
      </c>
      <c r="R24" s="203">
        <f>SUM(R19:R23)</f>
        <v>0</v>
      </c>
    </row>
    <row r="25" spans="1:18" ht="28.9" customHeight="1" x14ac:dyDescent="0.2">
      <c r="A25" s="369" t="s">
        <v>49</v>
      </c>
      <c r="B25" s="369"/>
      <c r="C25" s="369"/>
      <c r="D25" s="369"/>
      <c r="E25" s="58"/>
      <c r="F25" s="58"/>
      <c r="G25" s="58"/>
      <c r="H25" s="58"/>
      <c r="I25" s="364" t="s">
        <v>80</v>
      </c>
      <c r="J25" s="364"/>
      <c r="K25" s="364"/>
      <c r="L25" s="364"/>
      <c r="M25" s="364"/>
      <c r="N25" s="364"/>
      <c r="O25" s="364"/>
      <c r="P25" s="65"/>
      <c r="Q25" s="65"/>
      <c r="R25" s="65"/>
    </row>
    <row r="26" spans="1:18" x14ac:dyDescent="0.2">
      <c r="A26" s="107"/>
      <c r="B26" s="58"/>
      <c r="C26" s="58"/>
      <c r="D26" s="58"/>
      <c r="E26" s="58"/>
      <c r="F26" s="58"/>
      <c r="G26" s="58"/>
      <c r="H26" s="58"/>
      <c r="I26" s="364"/>
      <c r="J26" s="364"/>
      <c r="K26" s="364"/>
      <c r="L26" s="364"/>
      <c r="M26" s="364"/>
      <c r="N26" s="364"/>
      <c r="O26" s="364"/>
      <c r="P26" s="65"/>
      <c r="Q26" s="65"/>
      <c r="R26" s="65"/>
    </row>
    <row r="27" spans="1:18" x14ac:dyDescent="0.2">
      <c r="A27" s="13"/>
    </row>
    <row r="28" spans="1:18" x14ac:dyDescent="0.2">
      <c r="I28" s="5"/>
      <c r="J28" s="5"/>
      <c r="K28" s="5"/>
    </row>
    <row r="29" spans="1:18" x14ac:dyDescent="0.2">
      <c r="A29"/>
      <c r="B29"/>
      <c r="C29"/>
      <c r="D29"/>
      <c r="E29"/>
      <c r="F29"/>
      <c r="G29"/>
      <c r="H29"/>
      <c r="I29" s="13"/>
      <c r="J29"/>
      <c r="K29"/>
      <c r="L29"/>
      <c r="M29"/>
      <c r="N29"/>
      <c r="O29"/>
    </row>
    <row r="30" spans="1:18" x14ac:dyDescent="0.2">
      <c r="A30" s="396"/>
      <c r="B30" s="396"/>
      <c r="C30" s="396"/>
      <c r="D30" s="396"/>
      <c r="E30" s="396"/>
      <c r="F30" s="396"/>
      <c r="G30" s="396"/>
      <c r="H30" s="396"/>
      <c r="I30" s="396"/>
      <c r="J30" s="396"/>
      <c r="K30" s="396"/>
      <c r="L30" s="396"/>
      <c r="M30" s="396"/>
      <c r="N30" s="396"/>
      <c r="O30" s="396"/>
    </row>
    <row r="31" spans="1:18" x14ac:dyDescent="0.2">
      <c r="J31" s="389"/>
      <c r="K31" s="389"/>
      <c r="L31" s="389"/>
      <c r="M31" s="389"/>
      <c r="N31" s="389"/>
      <c r="O31" s="389"/>
    </row>
    <row r="32" spans="1:18" x14ac:dyDescent="0.2">
      <c r="J32" s="390"/>
      <c r="K32" s="390"/>
      <c r="L32" s="390"/>
      <c r="M32" s="390"/>
      <c r="N32" s="390"/>
      <c r="O32" s="390"/>
    </row>
  </sheetData>
  <sheetProtection password="D153" sheet="1" objects="1" scenarios="1" formatCells="0" formatColumns="0" formatRows="0"/>
  <mergeCells count="38">
    <mergeCell ref="J31:O31"/>
    <mergeCell ref="J32:O32"/>
    <mergeCell ref="A24:N24"/>
    <mergeCell ref="C12:O12"/>
    <mergeCell ref="J16:N16"/>
    <mergeCell ref="B23:E23"/>
    <mergeCell ref="H23:J23"/>
    <mergeCell ref="A30:O30"/>
    <mergeCell ref="A14:C14"/>
    <mergeCell ref="A17:A18"/>
    <mergeCell ref="B17:E18"/>
    <mergeCell ref="F17:F18"/>
    <mergeCell ref="G17:G18"/>
    <mergeCell ref="H17:J18"/>
    <mergeCell ref="K17:O17"/>
    <mergeCell ref="I25:O26"/>
    <mergeCell ref="A13:N13"/>
    <mergeCell ref="A12:B12"/>
    <mergeCell ref="P17:P18"/>
    <mergeCell ref="A16:C16"/>
    <mergeCell ref="G16:H16"/>
    <mergeCell ref="A15:O15"/>
    <mergeCell ref="A25:D25"/>
    <mergeCell ref="P15:R16"/>
    <mergeCell ref="B2:B3"/>
    <mergeCell ref="C2:C3"/>
    <mergeCell ref="D2:D3"/>
    <mergeCell ref="Q17:Q18"/>
    <mergeCell ref="R17:R18"/>
    <mergeCell ref="A7:N7"/>
    <mergeCell ref="A8:N8"/>
    <mergeCell ref="A11:B11"/>
    <mergeCell ref="K11:M11"/>
    <mergeCell ref="C11:J11"/>
    <mergeCell ref="N11:O11"/>
    <mergeCell ref="A9:O9"/>
    <mergeCell ref="A10:O10"/>
    <mergeCell ref="D16:F16"/>
  </mergeCells>
  <printOptions horizontalCentered="1"/>
  <pageMargins left="1.1023622047244095" right="0.70866141732283472" top="0.74803149606299213" bottom="0.74803149606299213" header="0.31496062992125984" footer="0.31496062992125984"/>
  <pageSetup paperSize="9" scale="75" firstPageNumber="0" fitToHeight="1000" orientation="landscape" r:id="rId1"/>
  <headerFooter>
    <oddHeader>&amp;C&amp;G</oddHeader>
    <oddFooter>&amp;C&amp;G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V64"/>
  <sheetViews>
    <sheetView tabSelected="1" view="pageLayout" topLeftCell="A32" zoomScaleNormal="89" workbookViewId="0">
      <selection activeCell="A31" sqref="A31:U61"/>
    </sheetView>
  </sheetViews>
  <sheetFormatPr baseColWidth="10" defaultColWidth="6.7109375" defaultRowHeight="12.75" x14ac:dyDescent="0.2"/>
  <cols>
    <col min="1" max="2" style="1" width="6.7109375" collapsed="false"/>
    <col min="3" max="3" customWidth="true" style="1" width="9.140625" collapsed="false"/>
    <col min="4" max="4" customWidth="true" style="1" width="6.28515625" collapsed="false"/>
    <col min="5" max="5" customWidth="true" style="1" width="5.42578125" collapsed="false"/>
    <col min="6" max="6" customWidth="true" style="1" width="4.0" collapsed="false"/>
    <col min="7" max="7" customWidth="true" style="1" width="0.85546875" collapsed="false"/>
    <col min="8" max="8" customWidth="true" style="1" width="10.5703125" collapsed="false"/>
    <col min="9" max="9" customWidth="true" style="1" width="8.5703125" collapsed="false"/>
    <col min="10" max="10" customWidth="true" style="1" width="6.140625" collapsed="false"/>
    <col min="11" max="11" customWidth="true" style="1" width="10.140625" collapsed="false"/>
    <col min="12" max="12" customWidth="true" style="1" width="8.7109375" collapsed="false"/>
    <col min="13" max="13" customWidth="true" style="1" width="5.0" collapsed="false"/>
    <col min="14" max="14" customWidth="true" style="1" width="12.85546875" collapsed="false"/>
    <col min="15" max="15" customWidth="true" style="1" width="12.5703125" collapsed="false"/>
    <col min="16" max="16" customWidth="true" style="1" width="10.85546875" collapsed="false"/>
    <col min="17" max="17" customWidth="true" style="1" width="12.28515625" collapsed="false"/>
    <col min="18" max="21" customWidth="true" style="1" width="15.140625" collapsed="false"/>
    <col min="22" max="16384" style="1" width="6.7109375" collapsed="false"/>
  </cols>
  <sheetData>
    <row r="5" spans="1:21" ht="21" customHeight="1" x14ac:dyDescent="0.2">
      <c r="K5" s="427"/>
      <c r="L5" s="427"/>
      <c r="M5" s="427"/>
      <c r="N5" s="427"/>
      <c r="O5" s="427"/>
      <c r="P5" s="427"/>
      <c r="Q5" s="216"/>
    </row>
    <row r="6" spans="1:21" ht="16.7" customHeight="1" x14ac:dyDescent="0.3">
      <c r="A6" s="431" t="s">
        <v>29</v>
      </c>
      <c r="B6" s="431"/>
      <c r="C6" s="431"/>
      <c r="D6" s="431"/>
      <c r="E6" s="431"/>
      <c r="F6" s="431"/>
      <c r="G6" s="431"/>
      <c r="H6" s="431"/>
      <c r="I6" s="431"/>
      <c r="J6" s="431"/>
      <c r="K6" s="431"/>
      <c r="L6" s="431"/>
      <c r="M6" s="431"/>
      <c r="N6" s="431"/>
      <c r="O6" s="431"/>
      <c r="P6" s="431"/>
      <c r="Q6" s="431"/>
      <c r="R6" s="431"/>
      <c r="S6" s="431"/>
    </row>
    <row r="7" spans="1:21" ht="26.45" customHeight="1" x14ac:dyDescent="0.2">
      <c r="A7" s="435" t="s">
        <v>82</v>
      </c>
      <c r="B7" s="435"/>
      <c r="C7" s="435"/>
      <c r="D7" s="435"/>
      <c r="E7" s="435"/>
      <c r="F7" s="435"/>
      <c r="G7" s="435"/>
      <c r="H7" s="435"/>
      <c r="I7" s="435"/>
      <c r="J7" s="435"/>
      <c r="K7" s="435"/>
      <c r="L7" s="435"/>
      <c r="M7" s="435"/>
      <c r="N7" s="435"/>
      <c r="O7" s="435"/>
      <c r="P7" s="435"/>
      <c r="Q7" s="435"/>
      <c r="R7" s="435"/>
      <c r="S7" s="435"/>
    </row>
    <row r="8" spans="1:21" ht="28.15" customHeight="1" x14ac:dyDescent="0.2">
      <c r="A8" s="436" t="s">
        <v>133</v>
      </c>
      <c r="B8" s="437"/>
      <c r="C8" s="437"/>
      <c r="D8" s="437"/>
      <c r="E8" s="437"/>
      <c r="F8" s="437"/>
      <c r="G8" s="437"/>
      <c r="H8" s="437"/>
      <c r="I8" s="437"/>
      <c r="J8" s="437"/>
      <c r="K8" s="437"/>
      <c r="L8" s="437"/>
      <c r="M8" s="437"/>
      <c r="N8" s="437"/>
      <c r="O8" s="437"/>
      <c r="P8" s="437"/>
      <c r="Q8" s="437"/>
      <c r="R8" s="437"/>
      <c r="S8" s="438"/>
    </row>
    <row r="9" spans="1:21" ht="19.5" customHeight="1" x14ac:dyDescent="0.2">
      <c r="A9" s="417" t="s">
        <v>131</v>
      </c>
      <c r="B9" s="418"/>
      <c r="C9" s="418"/>
      <c r="D9" s="418"/>
      <c r="E9" s="418"/>
      <c r="F9" s="418"/>
      <c r="G9" s="418"/>
      <c r="H9" s="418"/>
      <c r="I9" s="418"/>
      <c r="J9" s="418"/>
      <c r="K9" s="418"/>
      <c r="L9" s="418"/>
      <c r="M9" s="418"/>
      <c r="N9" s="418"/>
      <c r="O9" s="418"/>
      <c r="P9" s="418"/>
      <c r="Q9" s="418"/>
      <c r="R9" s="418"/>
      <c r="S9" s="419"/>
    </row>
    <row r="10" spans="1:21" ht="18.600000000000001" customHeight="1" x14ac:dyDescent="0.2">
      <c r="A10" s="439" t="s">
        <v>105</v>
      </c>
      <c r="B10" s="439"/>
      <c r="C10" s="439"/>
      <c r="D10" s="439"/>
      <c r="E10" s="439"/>
      <c r="F10" s="439"/>
      <c r="G10" s="439"/>
      <c r="H10" s="439"/>
      <c r="I10" s="439"/>
      <c r="J10" s="439"/>
      <c r="K10" s="439"/>
      <c r="L10" s="439"/>
      <c r="M10" s="439"/>
      <c r="N10" s="439"/>
      <c r="O10" s="440" t="s">
        <v>111</v>
      </c>
      <c r="P10" s="440"/>
      <c r="Q10" s="440"/>
      <c r="R10" s="440"/>
      <c r="S10" s="440"/>
    </row>
    <row r="11" spans="1:21" ht="19.350000000000001" customHeight="1" x14ac:dyDescent="0.2">
      <c r="A11" s="439" t="s">
        <v>106</v>
      </c>
      <c r="B11" s="439"/>
      <c r="C11" s="439"/>
      <c r="D11" s="439"/>
      <c r="E11" s="439"/>
      <c r="F11" s="439"/>
      <c r="G11" s="439"/>
      <c r="H11" s="439"/>
      <c r="I11" s="439"/>
      <c r="J11" s="439"/>
      <c r="K11" s="439"/>
      <c r="L11" s="439"/>
      <c r="M11" s="439"/>
      <c r="N11" s="439"/>
      <c r="O11" s="439"/>
      <c r="P11" s="439"/>
      <c r="Q11" s="439"/>
      <c r="R11" s="439"/>
      <c r="S11" s="439"/>
    </row>
    <row r="12" spans="1:21" s="34" customFormat="1" ht="24" customHeight="1" x14ac:dyDescent="0.2">
      <c r="A12" s="441" t="s">
        <v>134</v>
      </c>
      <c r="B12" s="441"/>
      <c r="C12" s="441"/>
      <c r="D12" s="441"/>
      <c r="E12" s="441"/>
      <c r="F12" s="441"/>
      <c r="G12" s="441"/>
      <c r="H12" s="441"/>
      <c r="I12" s="441"/>
      <c r="J12" s="441"/>
      <c r="K12" s="441"/>
      <c r="L12" s="441"/>
      <c r="M12" s="441"/>
      <c r="N12" s="441"/>
      <c r="O12" s="441"/>
      <c r="P12" s="441"/>
      <c r="Q12" s="441"/>
      <c r="R12" s="441"/>
      <c r="S12" s="441"/>
    </row>
    <row r="13" spans="1:21" ht="33" customHeight="1" thickBot="1" x14ac:dyDescent="0.25">
      <c r="A13" s="318" t="s">
        <v>157</v>
      </c>
      <c r="B13" s="443"/>
      <c r="C13" s="443"/>
      <c r="D13" s="443" t="s">
        <v>158</v>
      </c>
      <c r="E13" s="443"/>
      <c r="F13" s="443"/>
      <c r="G13" s="443"/>
      <c r="H13" s="443"/>
      <c r="I13" s="442" t="s">
        <v>42</v>
      </c>
      <c r="J13" s="442"/>
      <c r="K13" s="442"/>
      <c r="L13" s="442"/>
      <c r="M13" s="442"/>
      <c r="N13" s="442"/>
      <c r="O13" s="125" t="s">
        <v>148</v>
      </c>
      <c r="P13" s="126" t="s">
        <v>159</v>
      </c>
      <c r="Q13" s="108"/>
      <c r="R13" s="109"/>
      <c r="S13" s="127" t="s">
        <v>149</v>
      </c>
    </row>
    <row r="14" spans="1:21" ht="23.25" customHeight="1" x14ac:dyDescent="0.25">
      <c r="A14" s="422" t="s">
        <v>135</v>
      </c>
      <c r="B14" s="422"/>
      <c r="C14" s="422"/>
      <c r="D14" s="422"/>
      <c r="E14" s="422"/>
      <c r="F14" s="422"/>
      <c r="G14" s="422"/>
      <c r="H14" s="422"/>
      <c r="I14" s="422"/>
      <c r="J14" s="422"/>
      <c r="K14" s="92"/>
      <c r="L14" s="92"/>
      <c r="M14" s="92"/>
      <c r="N14" s="92"/>
      <c r="O14" s="92"/>
      <c r="P14" s="92"/>
      <c r="Q14" s="157"/>
      <c r="R14" s="420" t="s">
        <v>137</v>
      </c>
      <c r="S14" s="128"/>
      <c r="T14" s="399" t="s">
        <v>137</v>
      </c>
      <c r="U14" s="400"/>
    </row>
    <row r="15" spans="1:21" ht="31.5" customHeight="1" thickBot="1" x14ac:dyDescent="0.25">
      <c r="A15" s="92"/>
      <c r="B15" s="92"/>
      <c r="C15" s="92"/>
      <c r="D15" s="92"/>
      <c r="E15" s="92"/>
      <c r="F15" s="92"/>
      <c r="G15" s="92"/>
      <c r="H15" s="92"/>
      <c r="I15" s="92"/>
      <c r="J15" s="92"/>
      <c r="K15" s="92"/>
      <c r="L15" s="92"/>
      <c r="M15" s="92"/>
      <c r="N15" s="92"/>
      <c r="O15" s="92"/>
      <c r="P15" s="92"/>
      <c r="Q15" s="157"/>
      <c r="R15" s="421"/>
      <c r="S15" s="58"/>
      <c r="T15" s="401"/>
      <c r="U15" s="402"/>
    </row>
    <row r="16" spans="1:21" ht="54.6" customHeight="1" x14ac:dyDescent="0.2">
      <c r="A16" s="306" t="s">
        <v>43</v>
      </c>
      <c r="B16" s="306"/>
      <c r="C16" s="306"/>
      <c r="D16" s="306"/>
      <c r="E16" s="306" t="s">
        <v>44</v>
      </c>
      <c r="F16" s="306"/>
      <c r="G16" s="306"/>
      <c r="H16" s="218" t="s">
        <v>45</v>
      </c>
      <c r="I16" s="218" t="s">
        <v>46</v>
      </c>
      <c r="J16" s="218" t="s">
        <v>108</v>
      </c>
      <c r="K16" s="218" t="s">
        <v>47</v>
      </c>
      <c r="L16" s="306" t="s">
        <v>48</v>
      </c>
      <c r="M16" s="306"/>
      <c r="N16" s="218" t="s">
        <v>117</v>
      </c>
      <c r="O16" s="218" t="s">
        <v>118</v>
      </c>
      <c r="P16" s="218" t="s">
        <v>4</v>
      </c>
      <c r="Q16" s="218" t="s">
        <v>21</v>
      </c>
      <c r="R16" s="219" t="s">
        <v>119</v>
      </c>
      <c r="S16" s="204" t="s">
        <v>71</v>
      </c>
      <c r="T16" s="226" t="s">
        <v>176</v>
      </c>
      <c r="U16" s="226" t="s">
        <v>70</v>
      </c>
    </row>
    <row r="17" spans="1:22" ht="20.100000000000001" customHeight="1" x14ac:dyDescent="0.2">
      <c r="A17" s="411"/>
      <c r="B17" s="412"/>
      <c r="C17" s="412"/>
      <c r="D17" s="413"/>
      <c r="E17" s="409"/>
      <c r="F17" s="409"/>
      <c r="G17" s="409"/>
      <c r="H17" s="156"/>
      <c r="I17" s="154"/>
      <c r="J17" s="154"/>
      <c r="K17" s="110" t="str">
        <f t="shared" ref="K17:K27" si="0">IF(ISBLANK(J17),"",(I17/J17))</f>
        <v/>
      </c>
      <c r="L17" s="410"/>
      <c r="M17" s="410"/>
      <c r="N17" s="155"/>
      <c r="O17" s="155"/>
      <c r="P17" s="111" t="str">
        <f>IF(ISBLANK(L17),"",(H17*(L17*K17)))</f>
        <v/>
      </c>
      <c r="Q17" s="112" t="str">
        <f>IF(ISBLANK(N17),"",(H17*(N17*K17)))</f>
        <v/>
      </c>
      <c r="R17" s="149"/>
      <c r="S17" s="111" t="str">
        <f>IF(ISBLANK(R17),"",(R17*Q17))</f>
        <v/>
      </c>
      <c r="T17" s="227" t="str">
        <f>IF(ISBLANK(R17),"",(R17*U17))</f>
        <v/>
      </c>
      <c r="U17" s="220" t="e">
        <f>P17-Q17</f>
        <v>#VALUE!</v>
      </c>
      <c r="V17" s="405"/>
    </row>
    <row r="18" spans="1:22" ht="20.100000000000001" customHeight="1" x14ac:dyDescent="0.2">
      <c r="A18" s="411"/>
      <c r="B18" s="412"/>
      <c r="C18" s="412"/>
      <c r="D18" s="413"/>
      <c r="E18" s="409"/>
      <c r="F18" s="409"/>
      <c r="G18" s="409"/>
      <c r="H18" s="156"/>
      <c r="I18" s="154"/>
      <c r="J18" s="154"/>
      <c r="K18" s="110" t="str">
        <f t="shared" si="0"/>
        <v/>
      </c>
      <c r="L18" s="410"/>
      <c r="M18" s="410"/>
      <c r="N18" s="155"/>
      <c r="O18" s="155"/>
      <c r="P18" s="111" t="str">
        <f t="shared" ref="P18:P27" si="1">IF(ISBLANK(L18),"",(H18*(L18*K18)))</f>
        <v/>
      </c>
      <c r="Q18" s="112" t="str">
        <f t="shared" ref="Q18:Q27" si="2">IF(ISBLANK(N18),"",(H18*(N18*K18)))</f>
        <v/>
      </c>
      <c r="R18" s="149"/>
      <c r="S18" s="111" t="str">
        <f t="shared" ref="S18:S27" si="3">IF(ISBLANK(R18),"",(R18*Q18))</f>
        <v/>
      </c>
      <c r="T18" s="227" t="str">
        <f t="shared" ref="T18:T27" si="4">IF(ISBLANK(R18),"",(R18*U18))</f>
        <v/>
      </c>
      <c r="U18" s="220" t="e">
        <f t="shared" ref="U18:U27" si="5">P18-Q18</f>
        <v>#VALUE!</v>
      </c>
      <c r="V18" s="405"/>
    </row>
    <row r="19" spans="1:22" ht="20.100000000000001" customHeight="1" x14ac:dyDescent="0.2">
      <c r="A19" s="411"/>
      <c r="B19" s="412"/>
      <c r="C19" s="412"/>
      <c r="D19" s="413"/>
      <c r="E19" s="409"/>
      <c r="F19" s="409"/>
      <c r="G19" s="409"/>
      <c r="H19" s="156"/>
      <c r="I19" s="154"/>
      <c r="J19" s="154"/>
      <c r="K19" s="110" t="str">
        <f t="shared" si="0"/>
        <v/>
      </c>
      <c r="L19" s="410"/>
      <c r="M19" s="410"/>
      <c r="N19" s="155"/>
      <c r="O19" s="155"/>
      <c r="P19" s="111" t="str">
        <f t="shared" si="1"/>
        <v/>
      </c>
      <c r="Q19" s="112" t="str">
        <f t="shared" si="2"/>
        <v/>
      </c>
      <c r="R19" s="149"/>
      <c r="S19" s="111" t="str">
        <f t="shared" si="3"/>
        <v/>
      </c>
      <c r="T19" s="227" t="str">
        <f t="shared" si="4"/>
        <v/>
      </c>
      <c r="U19" s="220" t="e">
        <f t="shared" si="5"/>
        <v>#VALUE!</v>
      </c>
    </row>
    <row r="20" spans="1:22" ht="20.100000000000001" customHeight="1" x14ac:dyDescent="0.2">
      <c r="A20" s="411"/>
      <c r="B20" s="412"/>
      <c r="C20" s="412"/>
      <c r="D20" s="413"/>
      <c r="E20" s="409"/>
      <c r="F20" s="409"/>
      <c r="G20" s="409"/>
      <c r="H20" s="156"/>
      <c r="I20" s="154"/>
      <c r="J20" s="154"/>
      <c r="K20" s="110" t="str">
        <f t="shared" si="0"/>
        <v/>
      </c>
      <c r="L20" s="410"/>
      <c r="M20" s="410"/>
      <c r="N20" s="155"/>
      <c r="O20" s="155"/>
      <c r="P20" s="111" t="str">
        <f t="shared" si="1"/>
        <v/>
      </c>
      <c r="Q20" s="112" t="str">
        <f t="shared" si="2"/>
        <v/>
      </c>
      <c r="R20" s="149"/>
      <c r="S20" s="111" t="str">
        <f t="shared" si="3"/>
        <v/>
      </c>
      <c r="T20" s="227" t="str">
        <f t="shared" si="4"/>
        <v/>
      </c>
      <c r="U20" s="220" t="e">
        <f t="shared" si="5"/>
        <v>#VALUE!</v>
      </c>
    </row>
    <row r="21" spans="1:22" ht="20.100000000000001" customHeight="1" x14ac:dyDescent="0.2">
      <c r="A21" s="411"/>
      <c r="B21" s="412"/>
      <c r="C21" s="412"/>
      <c r="D21" s="413"/>
      <c r="E21" s="411"/>
      <c r="F21" s="412"/>
      <c r="G21" s="413"/>
      <c r="H21" s="156"/>
      <c r="I21" s="154"/>
      <c r="J21" s="154"/>
      <c r="K21" s="110" t="str">
        <f t="shared" si="0"/>
        <v/>
      </c>
      <c r="L21" s="428"/>
      <c r="M21" s="429"/>
      <c r="N21" s="159"/>
      <c r="O21" s="159"/>
      <c r="P21" s="111" t="str">
        <f t="shared" si="1"/>
        <v/>
      </c>
      <c r="Q21" s="112" t="str">
        <f t="shared" si="2"/>
        <v/>
      </c>
      <c r="R21" s="149"/>
      <c r="S21" s="111" t="str">
        <f t="shared" si="3"/>
        <v/>
      </c>
      <c r="T21" s="227" t="str">
        <f t="shared" si="4"/>
        <v/>
      </c>
      <c r="U21" s="220" t="e">
        <f t="shared" si="5"/>
        <v>#VALUE!</v>
      </c>
    </row>
    <row r="22" spans="1:22" ht="20.100000000000001" customHeight="1" x14ac:dyDescent="0.2">
      <c r="A22" s="411"/>
      <c r="B22" s="412"/>
      <c r="C22" s="412"/>
      <c r="D22" s="413"/>
      <c r="E22" s="411"/>
      <c r="F22" s="412"/>
      <c r="G22" s="413"/>
      <c r="H22" s="156"/>
      <c r="I22" s="154"/>
      <c r="J22" s="154"/>
      <c r="K22" s="110" t="str">
        <f t="shared" si="0"/>
        <v/>
      </c>
      <c r="L22" s="428"/>
      <c r="M22" s="429"/>
      <c r="N22" s="159"/>
      <c r="O22" s="159"/>
      <c r="P22" s="111" t="str">
        <f t="shared" si="1"/>
        <v/>
      </c>
      <c r="Q22" s="112" t="str">
        <f t="shared" si="2"/>
        <v/>
      </c>
      <c r="R22" s="149"/>
      <c r="S22" s="111" t="str">
        <f t="shared" si="3"/>
        <v/>
      </c>
      <c r="T22" s="227" t="str">
        <f t="shared" si="4"/>
        <v/>
      </c>
      <c r="U22" s="220" t="e">
        <f t="shared" si="5"/>
        <v>#VALUE!</v>
      </c>
    </row>
    <row r="23" spans="1:22" ht="20.100000000000001" customHeight="1" x14ac:dyDescent="0.2">
      <c r="A23" s="411"/>
      <c r="B23" s="412"/>
      <c r="C23" s="412"/>
      <c r="D23" s="413"/>
      <c r="E23" s="411"/>
      <c r="F23" s="412"/>
      <c r="G23" s="413"/>
      <c r="H23" s="156"/>
      <c r="I23" s="154"/>
      <c r="J23" s="154"/>
      <c r="K23" s="110" t="str">
        <f t="shared" si="0"/>
        <v/>
      </c>
      <c r="L23" s="428"/>
      <c r="M23" s="429"/>
      <c r="N23" s="159"/>
      <c r="O23" s="159"/>
      <c r="P23" s="111" t="str">
        <f t="shared" si="1"/>
        <v/>
      </c>
      <c r="Q23" s="112" t="str">
        <f t="shared" si="2"/>
        <v/>
      </c>
      <c r="R23" s="149"/>
      <c r="S23" s="111" t="str">
        <f t="shared" si="3"/>
        <v/>
      </c>
      <c r="T23" s="227" t="str">
        <f t="shared" si="4"/>
        <v/>
      </c>
      <c r="U23" s="220" t="e">
        <f t="shared" si="5"/>
        <v>#VALUE!</v>
      </c>
    </row>
    <row r="24" spans="1:22" ht="20.100000000000001" customHeight="1" x14ac:dyDescent="0.2">
      <c r="A24" s="411"/>
      <c r="B24" s="412"/>
      <c r="C24" s="412"/>
      <c r="D24" s="413"/>
      <c r="E24" s="409"/>
      <c r="F24" s="409"/>
      <c r="G24" s="409"/>
      <c r="H24" s="156"/>
      <c r="I24" s="154"/>
      <c r="J24" s="154"/>
      <c r="K24" s="110" t="str">
        <f t="shared" si="0"/>
        <v/>
      </c>
      <c r="L24" s="410"/>
      <c r="M24" s="410"/>
      <c r="N24" s="155"/>
      <c r="O24" s="155"/>
      <c r="P24" s="111" t="str">
        <f t="shared" si="1"/>
        <v/>
      </c>
      <c r="Q24" s="112" t="str">
        <f t="shared" si="2"/>
        <v/>
      </c>
      <c r="R24" s="149"/>
      <c r="S24" s="111" t="str">
        <f t="shared" si="3"/>
        <v/>
      </c>
      <c r="T24" s="227" t="str">
        <f t="shared" si="4"/>
        <v/>
      </c>
      <c r="U24" s="220" t="e">
        <f t="shared" si="5"/>
        <v>#VALUE!</v>
      </c>
    </row>
    <row r="25" spans="1:22" ht="20.100000000000001" customHeight="1" x14ac:dyDescent="0.2">
      <c r="A25" s="411"/>
      <c r="B25" s="412"/>
      <c r="C25" s="412"/>
      <c r="D25" s="413"/>
      <c r="E25" s="409"/>
      <c r="F25" s="409"/>
      <c r="G25" s="409"/>
      <c r="H25" s="156"/>
      <c r="I25" s="154"/>
      <c r="J25" s="154"/>
      <c r="K25" s="110" t="str">
        <f t="shared" si="0"/>
        <v/>
      </c>
      <c r="L25" s="410"/>
      <c r="M25" s="410"/>
      <c r="N25" s="155"/>
      <c r="O25" s="155"/>
      <c r="P25" s="111" t="str">
        <f t="shared" si="1"/>
        <v/>
      </c>
      <c r="Q25" s="112" t="str">
        <f t="shared" si="2"/>
        <v/>
      </c>
      <c r="R25" s="149"/>
      <c r="S25" s="111" t="str">
        <f t="shared" si="3"/>
        <v/>
      </c>
      <c r="T25" s="227" t="str">
        <f t="shared" si="4"/>
        <v/>
      </c>
      <c r="U25" s="220" t="e">
        <f t="shared" si="5"/>
        <v>#VALUE!</v>
      </c>
    </row>
    <row r="26" spans="1:22" ht="20.100000000000001" customHeight="1" x14ac:dyDescent="0.2">
      <c r="A26" s="411"/>
      <c r="B26" s="412"/>
      <c r="C26" s="412"/>
      <c r="D26" s="413"/>
      <c r="E26" s="409"/>
      <c r="F26" s="409"/>
      <c r="G26" s="409"/>
      <c r="H26" s="156"/>
      <c r="I26" s="154"/>
      <c r="J26" s="154"/>
      <c r="K26" s="110" t="str">
        <f t="shared" si="0"/>
        <v/>
      </c>
      <c r="L26" s="410"/>
      <c r="M26" s="410"/>
      <c r="N26" s="155"/>
      <c r="O26" s="155"/>
      <c r="P26" s="111" t="str">
        <f t="shared" si="1"/>
        <v/>
      </c>
      <c r="Q26" s="112" t="str">
        <f t="shared" si="2"/>
        <v/>
      </c>
      <c r="R26" s="149"/>
      <c r="S26" s="111" t="str">
        <f t="shared" si="3"/>
        <v/>
      </c>
      <c r="T26" s="227" t="str">
        <f t="shared" si="4"/>
        <v/>
      </c>
      <c r="U26" s="220" t="e">
        <f t="shared" si="5"/>
        <v>#VALUE!</v>
      </c>
    </row>
    <row r="27" spans="1:22" ht="20.100000000000001" customHeight="1" x14ac:dyDescent="0.2">
      <c r="A27" s="411"/>
      <c r="B27" s="412"/>
      <c r="C27" s="412"/>
      <c r="D27" s="413"/>
      <c r="E27" s="409"/>
      <c r="F27" s="409"/>
      <c r="G27" s="409"/>
      <c r="H27" s="156"/>
      <c r="I27" s="154"/>
      <c r="J27" s="154"/>
      <c r="K27" s="110" t="str">
        <f t="shared" si="0"/>
        <v/>
      </c>
      <c r="L27" s="410"/>
      <c r="M27" s="410"/>
      <c r="N27" s="155"/>
      <c r="O27" s="155"/>
      <c r="P27" s="111" t="str">
        <f t="shared" si="1"/>
        <v/>
      </c>
      <c r="Q27" s="112" t="str">
        <f t="shared" si="2"/>
        <v/>
      </c>
      <c r="R27" s="149"/>
      <c r="S27" s="111" t="str">
        <f t="shared" si="3"/>
        <v/>
      </c>
      <c r="T27" s="227" t="str">
        <f t="shared" si="4"/>
        <v/>
      </c>
      <c r="U27" s="220" t="e">
        <f t="shared" si="5"/>
        <v>#VALUE!</v>
      </c>
    </row>
    <row r="28" spans="1:22" ht="20.100000000000001" customHeight="1" x14ac:dyDescent="0.2">
      <c r="A28" s="113"/>
      <c r="B28" s="113"/>
      <c r="C28" s="113"/>
      <c r="D28" s="113"/>
      <c r="E28" s="113"/>
      <c r="F28" s="113"/>
      <c r="G28" s="113"/>
      <c r="H28" s="113"/>
      <c r="I28" s="113"/>
      <c r="J28" s="113"/>
      <c r="K28" s="114"/>
      <c r="L28" s="425"/>
      <c r="M28" s="425"/>
      <c r="N28" s="158"/>
      <c r="O28" s="222" t="s">
        <v>4</v>
      </c>
      <c r="P28" s="115">
        <f>SUM(P17:P27)</f>
        <v>0</v>
      </c>
      <c r="Q28" s="115">
        <f>SUM(Q17:Q27)</f>
        <v>0</v>
      </c>
      <c r="R28" s="150"/>
      <c r="S28" s="115">
        <f>SUM(S17:S27)</f>
        <v>0</v>
      </c>
      <c r="T28" s="227">
        <f>SUM(T17:T27)</f>
        <v>0</v>
      </c>
      <c r="U28" s="221">
        <f>P28-Q28</f>
        <v>0</v>
      </c>
    </row>
    <row r="29" spans="1:22" x14ac:dyDescent="0.2">
      <c r="A29" s="430" t="s">
        <v>7</v>
      </c>
      <c r="B29" s="430"/>
      <c r="C29" s="430"/>
      <c r="D29" s="58"/>
      <c r="E29" s="58"/>
      <c r="F29" s="58"/>
      <c r="G29" s="58"/>
      <c r="H29" s="58"/>
      <c r="I29" s="58"/>
      <c r="J29" s="58"/>
      <c r="K29" s="426"/>
      <c r="L29" s="426"/>
      <c r="M29" s="426"/>
      <c r="N29" s="426"/>
      <c r="O29" s="426"/>
      <c r="P29" s="426"/>
      <c r="Q29" s="426"/>
      <c r="R29" s="426"/>
      <c r="S29" s="58"/>
      <c r="T29" s="24"/>
    </row>
    <row r="30" spans="1:22" x14ac:dyDescent="0.2">
      <c r="A30" s="58"/>
      <c r="B30" s="58"/>
      <c r="C30" s="58"/>
      <c r="D30" s="58"/>
      <c r="E30" s="116"/>
      <c r="F30" s="58"/>
      <c r="G30" s="58"/>
      <c r="H30" s="58"/>
      <c r="I30" s="58"/>
      <c r="J30" s="58"/>
      <c r="K30" s="426"/>
      <c r="L30" s="426"/>
      <c r="M30" s="426"/>
      <c r="N30" s="426"/>
      <c r="O30" s="426"/>
      <c r="P30" s="426"/>
      <c r="Q30" s="426"/>
      <c r="R30" s="426"/>
      <c r="S30" s="58"/>
    </row>
    <row r="31" spans="1:22" x14ac:dyDescent="0.2">
      <c r="A31" s="58"/>
      <c r="B31" s="58"/>
      <c r="C31" s="58"/>
      <c r="D31" s="58"/>
      <c r="E31" s="58"/>
      <c r="F31" s="58"/>
      <c r="G31" s="58"/>
      <c r="H31" s="58"/>
      <c r="I31" s="58"/>
      <c r="J31" s="58"/>
      <c r="K31" s="58"/>
      <c r="L31" s="58"/>
      <c r="M31" s="58"/>
      <c r="N31" s="58"/>
      <c r="O31" s="58"/>
      <c r="P31" s="58"/>
      <c r="Q31" s="58"/>
      <c r="R31" s="58"/>
      <c r="S31" s="58"/>
    </row>
    <row r="32" spans="1:22" x14ac:dyDescent="0.2">
      <c r="A32" s="58"/>
      <c r="B32" s="58"/>
      <c r="C32" s="58"/>
      <c r="D32" s="58"/>
      <c r="E32" s="58"/>
      <c r="F32" s="58"/>
      <c r="G32" s="58"/>
      <c r="H32" s="58"/>
      <c r="I32" s="58"/>
      <c r="J32" s="58"/>
      <c r="K32" s="58"/>
      <c r="L32" s="58"/>
      <c r="M32" s="58"/>
      <c r="N32" s="58"/>
      <c r="O32" s="58"/>
      <c r="P32" s="58"/>
      <c r="Q32" s="58"/>
      <c r="R32" s="58"/>
      <c r="S32" s="58"/>
    </row>
    <row r="33" spans="1:21" x14ac:dyDescent="0.2">
      <c r="A33" s="58"/>
      <c r="B33" s="58"/>
      <c r="C33" s="58"/>
      <c r="D33" s="58"/>
      <c r="E33" s="58"/>
      <c r="F33" s="58"/>
      <c r="G33" s="58"/>
      <c r="H33" s="58"/>
      <c r="I33" s="58"/>
      <c r="J33" s="58"/>
      <c r="K33" s="58"/>
      <c r="L33" s="58"/>
      <c r="M33" s="58"/>
      <c r="N33" s="58"/>
      <c r="O33" s="58"/>
      <c r="P33" s="58"/>
      <c r="Q33" s="58"/>
      <c r="R33" s="58"/>
      <c r="S33" s="58"/>
    </row>
    <row r="34" spans="1:21" x14ac:dyDescent="0.2">
      <c r="A34" s="58"/>
      <c r="B34" s="58"/>
      <c r="C34" s="58"/>
      <c r="D34" s="58"/>
      <c r="E34" s="58"/>
      <c r="F34" s="58"/>
      <c r="G34" s="58"/>
      <c r="H34" s="58"/>
      <c r="I34" s="58"/>
      <c r="J34" s="58"/>
      <c r="K34" s="58"/>
      <c r="L34" s="58"/>
      <c r="M34" s="58"/>
      <c r="N34" s="58"/>
      <c r="O34" s="58"/>
      <c r="P34" s="58"/>
      <c r="Q34" s="58"/>
      <c r="R34" s="58"/>
      <c r="S34" s="58"/>
    </row>
    <row r="35" spans="1:21" x14ac:dyDescent="0.2">
      <c r="A35" s="58"/>
      <c r="B35" s="406"/>
      <c r="C35" s="407"/>
      <c r="D35" s="408"/>
      <c r="E35" s="58"/>
      <c r="F35" s="58"/>
      <c r="G35" s="58"/>
      <c r="H35" s="58"/>
      <c r="I35" s="58"/>
      <c r="J35" s="58"/>
      <c r="K35" s="58"/>
      <c r="L35" s="58"/>
      <c r="M35" s="58"/>
      <c r="N35" s="58"/>
      <c r="O35" s="58"/>
      <c r="P35" s="58"/>
      <c r="Q35" s="58"/>
      <c r="R35" s="58"/>
      <c r="S35" s="58"/>
    </row>
    <row r="36" spans="1:21" x14ac:dyDescent="0.2">
      <c r="A36" s="58"/>
      <c r="B36" s="406"/>
      <c r="C36" s="407"/>
      <c r="D36" s="408"/>
      <c r="E36" s="58"/>
      <c r="F36" s="58"/>
      <c r="G36" s="58"/>
      <c r="H36" s="58"/>
      <c r="I36" s="58"/>
      <c r="J36" s="58"/>
      <c r="K36" s="58"/>
      <c r="L36" s="58"/>
      <c r="M36" s="58"/>
      <c r="N36" s="58"/>
      <c r="O36" s="58"/>
      <c r="P36" s="58"/>
      <c r="Q36" s="58"/>
      <c r="R36" s="58"/>
      <c r="S36" s="58"/>
    </row>
    <row r="37" spans="1:21" ht="9.75" customHeight="1" thickBot="1" x14ac:dyDescent="0.25">
      <c r="A37" s="58"/>
      <c r="B37" s="58"/>
      <c r="C37" s="58"/>
      <c r="D37" s="58"/>
      <c r="E37" s="58"/>
      <c r="F37" s="58"/>
      <c r="G37" s="58"/>
      <c r="H37" s="58"/>
      <c r="I37" s="58"/>
      <c r="J37" s="58"/>
      <c r="K37" s="58"/>
      <c r="L37" s="58"/>
      <c r="M37" s="58"/>
      <c r="N37" s="58"/>
      <c r="O37" s="58"/>
      <c r="P37" s="58"/>
      <c r="Q37" s="58"/>
      <c r="R37" s="58"/>
      <c r="S37" s="58"/>
    </row>
    <row r="38" spans="1:21" ht="39" customHeight="1" thickBot="1" x14ac:dyDescent="0.25">
      <c r="A38" s="423" t="s">
        <v>136</v>
      </c>
      <c r="B38" s="423"/>
      <c r="C38" s="423"/>
      <c r="D38" s="423"/>
      <c r="E38" s="423"/>
      <c r="F38" s="423"/>
      <c r="G38" s="423"/>
      <c r="H38" s="423"/>
      <c r="I38" s="423"/>
      <c r="J38" s="58"/>
      <c r="K38" s="58"/>
      <c r="L38" s="58"/>
      <c r="M38" s="58"/>
      <c r="N38" s="58"/>
      <c r="O38" s="58"/>
      <c r="P38" s="58"/>
      <c r="Q38" s="58"/>
      <c r="R38" s="223" t="s">
        <v>137</v>
      </c>
      <c r="S38" s="58"/>
      <c r="T38" s="403" t="s">
        <v>137</v>
      </c>
      <c r="U38" s="404"/>
    </row>
    <row r="39" spans="1:21" ht="46.5" customHeight="1" x14ac:dyDescent="0.2">
      <c r="A39" s="306" t="s">
        <v>43</v>
      </c>
      <c r="B39" s="306"/>
      <c r="C39" s="306"/>
      <c r="D39" s="306"/>
      <c r="E39" s="306" t="s">
        <v>44</v>
      </c>
      <c r="F39" s="306"/>
      <c r="G39" s="306"/>
      <c r="H39" s="218" t="s">
        <v>45</v>
      </c>
      <c r="I39" s="218" t="s">
        <v>46</v>
      </c>
      <c r="J39" s="218" t="s">
        <v>108</v>
      </c>
      <c r="K39" s="218" t="s">
        <v>47</v>
      </c>
      <c r="L39" s="306" t="s">
        <v>48</v>
      </c>
      <c r="M39" s="306"/>
      <c r="N39" s="218" t="s">
        <v>109</v>
      </c>
      <c r="O39" s="218" t="s">
        <v>110</v>
      </c>
      <c r="P39" s="218" t="s">
        <v>4</v>
      </c>
      <c r="Q39" s="218" t="s">
        <v>21</v>
      </c>
      <c r="R39" s="219" t="s">
        <v>119</v>
      </c>
      <c r="S39" s="204" t="s">
        <v>71</v>
      </c>
      <c r="T39" s="226" t="s">
        <v>176</v>
      </c>
      <c r="U39" s="226" t="s">
        <v>70</v>
      </c>
    </row>
    <row r="40" spans="1:21" ht="20.100000000000001" customHeight="1" x14ac:dyDescent="0.2">
      <c r="A40" s="414"/>
      <c r="B40" s="415"/>
      <c r="C40" s="415"/>
      <c r="D40" s="416"/>
      <c r="E40" s="409"/>
      <c r="F40" s="409"/>
      <c r="G40" s="409"/>
      <c r="H40" s="154"/>
      <c r="I40" s="154"/>
      <c r="J40" s="154"/>
      <c r="K40" s="121" t="str">
        <f>IF(ISBLANK(J40),"",(I40/J40))</f>
        <v/>
      </c>
      <c r="L40" s="410"/>
      <c r="M40" s="410"/>
      <c r="N40" s="155"/>
      <c r="O40" s="155"/>
      <c r="P40" s="111" t="str">
        <f>IF(ISBLANK(L40),"",(H40*(L40*K40)))</f>
        <v/>
      </c>
      <c r="Q40" s="112" t="str">
        <f>IF(ISBLANK(N40),"",(H40*(N40*K40)))</f>
        <v/>
      </c>
      <c r="R40" s="117"/>
      <c r="S40" s="111" t="str">
        <f>IF(ISBLANK(R40),"",(R40*Q40))</f>
        <v/>
      </c>
      <c r="T40" s="220" t="str">
        <f>IF(ISBLANK(R40),"",(R40*U40))</f>
        <v/>
      </c>
      <c r="U40" s="220" t="e">
        <f>P40-Q40</f>
        <v>#VALUE!</v>
      </c>
    </row>
    <row r="41" spans="1:21" ht="20.100000000000001" customHeight="1" x14ac:dyDescent="0.2">
      <c r="A41" s="414"/>
      <c r="B41" s="415"/>
      <c r="C41" s="415"/>
      <c r="D41" s="416"/>
      <c r="E41" s="409"/>
      <c r="F41" s="409"/>
      <c r="G41" s="409"/>
      <c r="H41" s="154"/>
      <c r="I41" s="154"/>
      <c r="J41" s="154"/>
      <c r="K41" s="121" t="str">
        <f t="shared" ref="K41:K51" si="6">IF(ISBLANK(J41),"",(I41/J41))</f>
        <v/>
      </c>
      <c r="L41" s="410"/>
      <c r="M41" s="410"/>
      <c r="N41" s="155"/>
      <c r="O41" s="155"/>
      <c r="P41" s="111" t="str">
        <f t="shared" ref="P41:P51" si="7">IF(ISBLANK(L41),"",(H41*(L41*K41)))</f>
        <v/>
      </c>
      <c r="Q41" s="112" t="str">
        <f t="shared" ref="Q41:Q51" si="8">IF(ISBLANK(N41),"",(H41*(N41*K41)))</f>
        <v/>
      </c>
      <c r="R41" s="117"/>
      <c r="S41" s="111" t="str">
        <f t="shared" ref="S41:S51" si="9">IF(ISBLANK(R41),"",(R41*Q41))</f>
        <v/>
      </c>
      <c r="T41" s="220" t="str">
        <f t="shared" ref="T41:T51" si="10">IF(ISBLANK(R41),"",(R41*U41))</f>
        <v/>
      </c>
      <c r="U41" s="220" t="e">
        <f t="shared" ref="U41:U51" si="11">P41-Q41</f>
        <v>#VALUE!</v>
      </c>
    </row>
    <row r="42" spans="1:21" ht="20.100000000000001" customHeight="1" x14ac:dyDescent="0.2">
      <c r="A42" s="414"/>
      <c r="B42" s="415"/>
      <c r="C42" s="415"/>
      <c r="D42" s="416"/>
      <c r="E42" s="409"/>
      <c r="F42" s="409"/>
      <c r="G42" s="409"/>
      <c r="H42" s="154"/>
      <c r="I42" s="154"/>
      <c r="J42" s="154"/>
      <c r="K42" s="121" t="str">
        <f t="shared" si="6"/>
        <v/>
      </c>
      <c r="L42" s="410"/>
      <c r="M42" s="410"/>
      <c r="N42" s="155"/>
      <c r="O42" s="155"/>
      <c r="P42" s="111" t="str">
        <f t="shared" si="7"/>
        <v/>
      </c>
      <c r="Q42" s="112" t="str">
        <f t="shared" si="8"/>
        <v/>
      </c>
      <c r="R42" s="117"/>
      <c r="S42" s="111" t="str">
        <f t="shared" si="9"/>
        <v/>
      </c>
      <c r="T42" s="220" t="str">
        <f t="shared" si="10"/>
        <v/>
      </c>
      <c r="U42" s="220" t="e">
        <f t="shared" si="11"/>
        <v>#VALUE!</v>
      </c>
    </row>
    <row r="43" spans="1:21" ht="20.100000000000001" customHeight="1" x14ac:dyDescent="0.2">
      <c r="A43" s="414"/>
      <c r="B43" s="415"/>
      <c r="C43" s="415"/>
      <c r="D43" s="416"/>
      <c r="E43" s="409"/>
      <c r="F43" s="409"/>
      <c r="G43" s="409"/>
      <c r="H43" s="154"/>
      <c r="I43" s="154"/>
      <c r="J43" s="154"/>
      <c r="K43" s="121" t="str">
        <f t="shared" si="6"/>
        <v/>
      </c>
      <c r="L43" s="410"/>
      <c r="M43" s="410"/>
      <c r="N43" s="155"/>
      <c r="O43" s="155"/>
      <c r="P43" s="111" t="str">
        <f t="shared" si="7"/>
        <v/>
      </c>
      <c r="Q43" s="112" t="str">
        <f t="shared" si="8"/>
        <v/>
      </c>
      <c r="R43" s="117"/>
      <c r="S43" s="111" t="str">
        <f t="shared" si="9"/>
        <v/>
      </c>
      <c r="T43" s="220" t="str">
        <f t="shared" si="10"/>
        <v/>
      </c>
      <c r="U43" s="220" t="e">
        <f t="shared" si="11"/>
        <v>#VALUE!</v>
      </c>
    </row>
    <row r="44" spans="1:21" ht="20.100000000000001" customHeight="1" x14ac:dyDescent="0.2">
      <c r="A44" s="414"/>
      <c r="B44" s="415"/>
      <c r="C44" s="415"/>
      <c r="D44" s="416"/>
      <c r="E44" s="409"/>
      <c r="F44" s="409"/>
      <c r="G44" s="409"/>
      <c r="H44" s="154"/>
      <c r="I44" s="154"/>
      <c r="J44" s="154"/>
      <c r="K44" s="121" t="str">
        <f t="shared" si="6"/>
        <v/>
      </c>
      <c r="L44" s="410"/>
      <c r="M44" s="410"/>
      <c r="N44" s="155"/>
      <c r="O44" s="155"/>
      <c r="P44" s="111" t="str">
        <f t="shared" si="7"/>
        <v/>
      </c>
      <c r="Q44" s="112" t="str">
        <f t="shared" si="8"/>
        <v/>
      </c>
      <c r="R44" s="117"/>
      <c r="S44" s="111" t="str">
        <f t="shared" si="9"/>
        <v/>
      </c>
      <c r="T44" s="220" t="str">
        <f t="shared" si="10"/>
        <v/>
      </c>
      <c r="U44" s="220" t="e">
        <f t="shared" si="11"/>
        <v>#VALUE!</v>
      </c>
    </row>
    <row r="45" spans="1:21" ht="20.100000000000001" customHeight="1" x14ac:dyDescent="0.2">
      <c r="A45" s="414"/>
      <c r="B45" s="415"/>
      <c r="C45" s="415"/>
      <c r="D45" s="416"/>
      <c r="E45" s="409"/>
      <c r="F45" s="409"/>
      <c r="G45" s="409"/>
      <c r="H45" s="154"/>
      <c r="I45" s="154"/>
      <c r="J45" s="154"/>
      <c r="K45" s="121" t="str">
        <f t="shared" si="6"/>
        <v/>
      </c>
      <c r="L45" s="410"/>
      <c r="M45" s="410"/>
      <c r="N45" s="155"/>
      <c r="O45" s="155"/>
      <c r="P45" s="111" t="str">
        <f t="shared" si="7"/>
        <v/>
      </c>
      <c r="Q45" s="112" t="str">
        <f t="shared" si="8"/>
        <v/>
      </c>
      <c r="R45" s="117"/>
      <c r="S45" s="111" t="str">
        <f t="shared" si="9"/>
        <v/>
      </c>
      <c r="T45" s="220" t="str">
        <f t="shared" si="10"/>
        <v/>
      </c>
      <c r="U45" s="220" t="e">
        <f t="shared" si="11"/>
        <v>#VALUE!</v>
      </c>
    </row>
    <row r="46" spans="1:21" ht="20.100000000000001" customHeight="1" x14ac:dyDescent="0.2">
      <c r="A46" s="414"/>
      <c r="B46" s="415"/>
      <c r="C46" s="415"/>
      <c r="D46" s="416"/>
      <c r="E46" s="409"/>
      <c r="F46" s="409"/>
      <c r="G46" s="409"/>
      <c r="H46" s="154"/>
      <c r="I46" s="154"/>
      <c r="J46" s="154"/>
      <c r="K46" s="121" t="str">
        <f t="shared" si="6"/>
        <v/>
      </c>
      <c r="L46" s="410"/>
      <c r="M46" s="410"/>
      <c r="N46" s="155"/>
      <c r="O46" s="155"/>
      <c r="P46" s="111" t="str">
        <f t="shared" si="7"/>
        <v/>
      </c>
      <c r="Q46" s="112" t="str">
        <f t="shared" si="8"/>
        <v/>
      </c>
      <c r="R46" s="117"/>
      <c r="S46" s="111" t="str">
        <f t="shared" si="9"/>
        <v/>
      </c>
      <c r="T46" s="220" t="str">
        <f t="shared" si="10"/>
        <v/>
      </c>
      <c r="U46" s="220" t="e">
        <f t="shared" si="11"/>
        <v>#VALUE!</v>
      </c>
    </row>
    <row r="47" spans="1:21" ht="20.100000000000001" customHeight="1" x14ac:dyDescent="0.2">
      <c r="A47" s="414"/>
      <c r="B47" s="415"/>
      <c r="C47" s="415"/>
      <c r="D47" s="416"/>
      <c r="E47" s="409"/>
      <c r="F47" s="409"/>
      <c r="G47" s="409"/>
      <c r="H47" s="154"/>
      <c r="I47" s="154"/>
      <c r="J47" s="154"/>
      <c r="K47" s="121" t="str">
        <f t="shared" si="6"/>
        <v/>
      </c>
      <c r="L47" s="410"/>
      <c r="M47" s="410"/>
      <c r="N47" s="155"/>
      <c r="O47" s="155"/>
      <c r="P47" s="111" t="str">
        <f t="shared" si="7"/>
        <v/>
      </c>
      <c r="Q47" s="112" t="str">
        <f t="shared" si="8"/>
        <v/>
      </c>
      <c r="R47" s="117"/>
      <c r="S47" s="111" t="str">
        <f t="shared" si="9"/>
        <v/>
      </c>
      <c r="T47" s="220" t="str">
        <f t="shared" si="10"/>
        <v/>
      </c>
      <c r="U47" s="220" t="e">
        <f t="shared" si="11"/>
        <v>#VALUE!</v>
      </c>
    </row>
    <row r="48" spans="1:21" ht="20.100000000000001" customHeight="1" x14ac:dyDescent="0.2">
      <c r="A48" s="414"/>
      <c r="B48" s="415"/>
      <c r="C48" s="415"/>
      <c r="D48" s="416"/>
      <c r="E48" s="409"/>
      <c r="F48" s="409"/>
      <c r="G48" s="409"/>
      <c r="H48" s="154"/>
      <c r="I48" s="154"/>
      <c r="J48" s="154"/>
      <c r="K48" s="121" t="str">
        <f t="shared" si="6"/>
        <v/>
      </c>
      <c r="L48" s="410"/>
      <c r="M48" s="410"/>
      <c r="N48" s="155"/>
      <c r="O48" s="155"/>
      <c r="P48" s="111" t="str">
        <f t="shared" si="7"/>
        <v/>
      </c>
      <c r="Q48" s="112" t="str">
        <f t="shared" si="8"/>
        <v/>
      </c>
      <c r="R48" s="117"/>
      <c r="S48" s="111" t="str">
        <f t="shared" si="9"/>
        <v/>
      </c>
      <c r="T48" s="220" t="str">
        <f t="shared" si="10"/>
        <v/>
      </c>
      <c r="U48" s="220" t="e">
        <f t="shared" si="11"/>
        <v>#VALUE!</v>
      </c>
    </row>
    <row r="49" spans="1:21" ht="20.100000000000001" customHeight="1" x14ac:dyDescent="0.2">
      <c r="A49" s="414"/>
      <c r="B49" s="415"/>
      <c r="C49" s="415"/>
      <c r="D49" s="416"/>
      <c r="E49" s="411"/>
      <c r="F49" s="412"/>
      <c r="G49" s="413"/>
      <c r="H49" s="154"/>
      <c r="I49" s="154"/>
      <c r="J49" s="154"/>
      <c r="K49" s="121" t="str">
        <f t="shared" si="6"/>
        <v/>
      </c>
      <c r="L49" s="410"/>
      <c r="M49" s="410"/>
      <c r="N49" s="155"/>
      <c r="O49" s="155"/>
      <c r="P49" s="111" t="str">
        <f t="shared" si="7"/>
        <v/>
      </c>
      <c r="Q49" s="112" t="str">
        <f t="shared" si="8"/>
        <v/>
      </c>
      <c r="R49" s="117"/>
      <c r="S49" s="111" t="str">
        <f t="shared" si="9"/>
        <v/>
      </c>
      <c r="T49" s="220" t="str">
        <f t="shared" si="10"/>
        <v/>
      </c>
      <c r="U49" s="220" t="e">
        <f t="shared" si="11"/>
        <v>#VALUE!</v>
      </c>
    </row>
    <row r="50" spans="1:21" ht="20.100000000000001" customHeight="1" x14ac:dyDescent="0.2">
      <c r="A50" s="414"/>
      <c r="B50" s="415"/>
      <c r="C50" s="415"/>
      <c r="D50" s="416"/>
      <c r="E50" s="411"/>
      <c r="F50" s="412"/>
      <c r="G50" s="413"/>
      <c r="H50" s="154"/>
      <c r="I50" s="154"/>
      <c r="J50" s="154"/>
      <c r="K50" s="121" t="str">
        <f t="shared" si="6"/>
        <v/>
      </c>
      <c r="L50" s="410"/>
      <c r="M50" s="410"/>
      <c r="N50" s="155"/>
      <c r="O50" s="155"/>
      <c r="P50" s="111" t="str">
        <f t="shared" si="7"/>
        <v/>
      </c>
      <c r="Q50" s="112" t="str">
        <f t="shared" si="8"/>
        <v/>
      </c>
      <c r="R50" s="117"/>
      <c r="S50" s="111" t="str">
        <f t="shared" si="9"/>
        <v/>
      </c>
      <c r="T50" s="220" t="str">
        <f t="shared" si="10"/>
        <v/>
      </c>
      <c r="U50" s="220" t="e">
        <f t="shared" si="11"/>
        <v>#VALUE!</v>
      </c>
    </row>
    <row r="51" spans="1:21" ht="20.100000000000001" customHeight="1" x14ac:dyDescent="0.2">
      <c r="A51" s="414"/>
      <c r="B51" s="415"/>
      <c r="C51" s="415"/>
      <c r="D51" s="416"/>
      <c r="E51" s="409"/>
      <c r="F51" s="409"/>
      <c r="G51" s="409"/>
      <c r="H51" s="154"/>
      <c r="I51" s="154"/>
      <c r="J51" s="154"/>
      <c r="K51" s="121" t="str">
        <f t="shared" si="6"/>
        <v/>
      </c>
      <c r="L51" s="410"/>
      <c r="M51" s="410"/>
      <c r="N51" s="155"/>
      <c r="O51" s="155"/>
      <c r="P51" s="111" t="str">
        <f t="shared" si="7"/>
        <v/>
      </c>
      <c r="Q51" s="112" t="str">
        <f t="shared" si="8"/>
        <v/>
      </c>
      <c r="R51" s="117"/>
      <c r="S51" s="111" t="str">
        <f t="shared" si="9"/>
        <v/>
      </c>
      <c r="T51" s="220" t="str">
        <f t="shared" si="10"/>
        <v/>
      </c>
      <c r="U51" s="220" t="e">
        <f t="shared" si="11"/>
        <v>#VALUE!</v>
      </c>
    </row>
    <row r="52" spans="1:21" ht="20.100000000000001" customHeight="1" x14ac:dyDescent="0.2">
      <c r="A52" s="445" t="s">
        <v>7</v>
      </c>
      <c r="B52" s="445"/>
      <c r="C52" s="445"/>
      <c r="D52" s="118"/>
      <c r="E52" s="118"/>
      <c r="F52" s="118"/>
      <c r="G52" s="118"/>
      <c r="H52" s="118"/>
      <c r="I52" s="118"/>
      <c r="J52" s="118"/>
      <c r="K52" s="113"/>
      <c r="L52" s="58"/>
      <c r="M52" s="119"/>
      <c r="N52" s="119"/>
      <c r="O52" s="122" t="s">
        <v>4</v>
      </c>
      <c r="P52" s="115">
        <f>SUM(P40:P51)</f>
        <v>0</v>
      </c>
      <c r="Q52" s="115">
        <f>SUM(Q40:Q51)</f>
        <v>0</v>
      </c>
      <c r="R52" s="120"/>
      <c r="S52" s="115">
        <f>SUM(S40:S51)</f>
        <v>0</v>
      </c>
      <c r="T52" s="221">
        <f>SUM(T40:T51)</f>
        <v>0</v>
      </c>
      <c r="U52" s="221">
        <f>P52-S52</f>
        <v>0</v>
      </c>
    </row>
    <row r="53" spans="1:21" ht="19.5" customHeight="1" x14ac:dyDescent="0.2">
      <c r="A53" s="424" t="s">
        <v>53</v>
      </c>
      <c r="B53" s="424"/>
      <c r="C53" s="424"/>
      <c r="D53" s="58"/>
      <c r="E53" s="58"/>
      <c r="F53" s="58"/>
      <c r="G53" s="58"/>
      <c r="H53" s="58"/>
      <c r="I53" s="58"/>
      <c r="J53" s="58"/>
      <c r="K53" s="58"/>
      <c r="L53" s="58"/>
      <c r="M53" s="58"/>
      <c r="N53" s="58"/>
      <c r="O53" s="58"/>
      <c r="P53" s="58"/>
      <c r="Q53" s="58"/>
      <c r="R53" s="58"/>
      <c r="S53" s="58"/>
    </row>
    <row r="54" spans="1:21" x14ac:dyDescent="0.2">
      <c r="A54" s="424" t="s">
        <v>54</v>
      </c>
      <c r="B54" s="424"/>
      <c r="C54" s="424"/>
      <c r="D54" s="58"/>
      <c r="E54" s="58"/>
      <c r="F54" s="58"/>
      <c r="G54" s="58"/>
      <c r="H54" s="58"/>
      <c r="I54" s="58"/>
      <c r="J54" s="58"/>
      <c r="K54" s="58"/>
      <c r="L54" s="58"/>
      <c r="M54" s="58"/>
      <c r="N54" s="58"/>
      <c r="O54" s="58"/>
      <c r="P54" s="58"/>
      <c r="Q54" s="58"/>
      <c r="R54" s="58"/>
      <c r="S54" s="58"/>
    </row>
    <row r="55" spans="1:21" x14ac:dyDescent="0.2">
      <c r="A55" s="444" t="s">
        <v>51</v>
      </c>
      <c r="B55" s="444"/>
      <c r="C55" s="444"/>
      <c r="D55" s="444"/>
      <c r="E55" s="444"/>
      <c r="F55" s="444"/>
      <c r="G55" s="444"/>
      <c r="H55" s="444"/>
      <c r="I55" s="444"/>
      <c r="J55" s="444"/>
      <c r="K55" s="444"/>
      <c r="L55" s="444"/>
      <c r="M55" s="444"/>
      <c r="N55" s="444"/>
      <c r="O55" s="444"/>
      <c r="P55" s="444"/>
      <c r="Q55" s="217"/>
      <c r="R55" s="58"/>
      <c r="S55" s="58"/>
    </row>
    <row r="56" spans="1:21" x14ac:dyDescent="0.2">
      <c r="A56" s="444" t="s">
        <v>52</v>
      </c>
      <c r="B56" s="444"/>
      <c r="C56" s="444"/>
      <c r="D56" s="444"/>
      <c r="E56" s="58"/>
      <c r="F56" s="58"/>
      <c r="G56" s="58"/>
      <c r="H56" s="58"/>
      <c r="I56" s="58"/>
      <c r="J56" s="58"/>
      <c r="K56" s="58"/>
      <c r="L56" s="58"/>
      <c r="M56" s="58"/>
      <c r="N56" s="58"/>
      <c r="O56" s="58"/>
      <c r="P56" s="58"/>
      <c r="Q56" s="58"/>
      <c r="R56" s="58"/>
      <c r="S56" s="58"/>
    </row>
    <row r="57" spans="1:21" x14ac:dyDescent="0.2">
      <c r="A57" s="434"/>
      <c r="B57" s="434"/>
      <c r="C57" s="434"/>
      <c r="D57" s="434"/>
      <c r="E57" s="434"/>
      <c r="F57" s="434"/>
      <c r="G57" s="434"/>
      <c r="H57" s="434"/>
      <c r="I57" s="434"/>
      <c r="J57" s="434"/>
      <c r="K57" s="434"/>
      <c r="L57" s="434"/>
      <c r="M57" s="434"/>
      <c r="N57" s="434"/>
      <c r="O57" s="434"/>
      <c r="P57" s="434"/>
      <c r="Q57" s="161"/>
      <c r="R57" s="58"/>
      <c r="S57" s="58"/>
    </row>
    <row r="59" spans="1:21" ht="13.15" customHeight="1" x14ac:dyDescent="0.2">
      <c r="I59" s="433" t="s">
        <v>80</v>
      </c>
      <c r="J59" s="433"/>
      <c r="K59" s="433"/>
      <c r="L59" s="433"/>
      <c r="M59" s="433"/>
      <c r="N59" s="433"/>
      <c r="O59" s="433"/>
      <c r="P59" s="433"/>
      <c r="Q59" s="433"/>
      <c r="R59" s="433"/>
    </row>
    <row r="60" spans="1:21" x14ac:dyDescent="0.2">
      <c r="I60" s="433"/>
      <c r="J60" s="433"/>
      <c r="K60" s="433"/>
      <c r="L60" s="433"/>
      <c r="M60" s="433"/>
      <c r="N60" s="433"/>
      <c r="O60" s="433"/>
      <c r="P60" s="433"/>
      <c r="Q60" s="433"/>
      <c r="R60" s="433"/>
    </row>
    <row r="61" spans="1:21" x14ac:dyDescent="0.2">
      <c r="I61"/>
      <c r="J61"/>
      <c r="K61"/>
      <c r="L61"/>
      <c r="M61"/>
      <c r="N61"/>
      <c r="O61"/>
      <c r="P61"/>
      <c r="Q61"/>
    </row>
    <row r="62" spans="1:21" x14ac:dyDescent="0.2">
      <c r="I62" s="432"/>
      <c r="J62" s="432"/>
      <c r="K62" s="432"/>
      <c r="L62" s="432"/>
      <c r="M62" s="432"/>
      <c r="N62" s="432"/>
      <c r="O62" s="432"/>
      <c r="P62" s="432"/>
      <c r="Q62" s="35"/>
    </row>
    <row r="63" spans="1:21" x14ac:dyDescent="0.2">
      <c r="M63" s="14"/>
      <c r="N63" s="29"/>
      <c r="O63" s="29"/>
    </row>
    <row r="64" spans="1:21" x14ac:dyDescent="0.2">
      <c r="M64" s="15"/>
      <c r="N64" s="28"/>
      <c r="O64" s="28"/>
    </row>
  </sheetData>
  <sheetProtection password="D153" sheet="1" objects="1" scenarios="1" formatCells="0" formatColumns="0" formatRows="0"/>
  <mergeCells count="107">
    <mergeCell ref="A6:S6"/>
    <mergeCell ref="I62:P62"/>
    <mergeCell ref="I59:R60"/>
    <mergeCell ref="A57:P57"/>
    <mergeCell ref="A7:S7"/>
    <mergeCell ref="A8:S8"/>
    <mergeCell ref="A10:N10"/>
    <mergeCell ref="O10:S10"/>
    <mergeCell ref="A11:S11"/>
    <mergeCell ref="A12:S12"/>
    <mergeCell ref="I13:N13"/>
    <mergeCell ref="A13:C13"/>
    <mergeCell ref="D13:H13"/>
    <mergeCell ref="A51:D51"/>
    <mergeCell ref="L49:M49"/>
    <mergeCell ref="A55:P55"/>
    <mergeCell ref="A56:D56"/>
    <mergeCell ref="A54:C54"/>
    <mergeCell ref="A52:C52"/>
    <mergeCell ref="E51:G51"/>
    <mergeCell ref="L51:M51"/>
    <mergeCell ref="L50:M50"/>
    <mergeCell ref="A49:D49"/>
    <mergeCell ref="E50:G50"/>
    <mergeCell ref="K5:P5"/>
    <mergeCell ref="A48:D48"/>
    <mergeCell ref="A21:D21"/>
    <mergeCell ref="E21:G21"/>
    <mergeCell ref="L21:M21"/>
    <mergeCell ref="L22:M22"/>
    <mergeCell ref="L23:M23"/>
    <mergeCell ref="E23:G23"/>
    <mergeCell ref="E22:G22"/>
    <mergeCell ref="A22:D22"/>
    <mergeCell ref="A40:D40"/>
    <mergeCell ref="E40:G40"/>
    <mergeCell ref="L40:M40"/>
    <mergeCell ref="A19:D19"/>
    <mergeCell ref="A23:D23"/>
    <mergeCell ref="A20:D20"/>
    <mergeCell ref="E20:G20"/>
    <mergeCell ref="A39:D39"/>
    <mergeCell ref="E39:G39"/>
    <mergeCell ref="L39:M39"/>
    <mergeCell ref="A29:C29"/>
    <mergeCell ref="L27:M27"/>
    <mergeCell ref="L20:M20"/>
    <mergeCell ref="E41:G41"/>
    <mergeCell ref="A53:C53"/>
    <mergeCell ref="L28:M28"/>
    <mergeCell ref="L24:M24"/>
    <mergeCell ref="K29:R30"/>
    <mergeCell ref="A25:D25"/>
    <mergeCell ref="A26:D26"/>
    <mergeCell ref="E25:G25"/>
    <mergeCell ref="E26:G26"/>
    <mergeCell ref="L25:M25"/>
    <mergeCell ref="E49:G49"/>
    <mergeCell ref="A45:D45"/>
    <mergeCell ref="E45:G45"/>
    <mergeCell ref="A46:D46"/>
    <mergeCell ref="E46:G46"/>
    <mergeCell ref="E47:G47"/>
    <mergeCell ref="E48:G48"/>
    <mergeCell ref="L48:M48"/>
    <mergeCell ref="A47:D47"/>
    <mergeCell ref="L45:M45"/>
    <mergeCell ref="L46:M46"/>
    <mergeCell ref="E44:G44"/>
    <mergeCell ref="A41:D41"/>
    <mergeCell ref="A50:D50"/>
    <mergeCell ref="A44:D44"/>
    <mergeCell ref="L41:M41"/>
    <mergeCell ref="E16:G16"/>
    <mergeCell ref="A17:D17"/>
    <mergeCell ref="E17:G17"/>
    <mergeCell ref="L17:M17"/>
    <mergeCell ref="A9:S9"/>
    <mergeCell ref="L16:M16"/>
    <mergeCell ref="A16:D16"/>
    <mergeCell ref="R14:R15"/>
    <mergeCell ref="A14:J14"/>
    <mergeCell ref="A38:I38"/>
    <mergeCell ref="T14:U15"/>
    <mergeCell ref="T38:U38"/>
    <mergeCell ref="V17:V18"/>
    <mergeCell ref="B35:B36"/>
    <mergeCell ref="C35:C36"/>
    <mergeCell ref="D35:D36"/>
    <mergeCell ref="E19:G19"/>
    <mergeCell ref="L19:M19"/>
    <mergeCell ref="L47:M47"/>
    <mergeCell ref="E42:G42"/>
    <mergeCell ref="E43:G43"/>
    <mergeCell ref="L26:M26"/>
    <mergeCell ref="A24:D24"/>
    <mergeCell ref="E24:G24"/>
    <mergeCell ref="A27:D27"/>
    <mergeCell ref="E27:G27"/>
    <mergeCell ref="A18:D18"/>
    <mergeCell ref="E18:G18"/>
    <mergeCell ref="L18:M18"/>
    <mergeCell ref="L42:M42"/>
    <mergeCell ref="L43:M43"/>
    <mergeCell ref="L44:M44"/>
    <mergeCell ref="A42:D42"/>
    <mergeCell ref="A43:D43"/>
  </mergeCells>
  <printOptions horizontalCentered="1"/>
  <pageMargins left="0.9055118110236221" right="0.23622047244094491" top="0.74803149606299213" bottom="0.74803149606299213" header="0.31496062992125984" footer="0.31496062992125984"/>
  <pageSetup paperSize="9" scale="78" firstPageNumber="0" orientation="landscape" r:id="rId1"/>
  <headerFooter>
    <oddHeader>&amp;C&amp;G</oddHeader>
    <oddFooter>&amp;C&amp;G</oddFooter>
  </headerFooter>
  <rowBreaks count="1" manualBreakCount="1">
    <brk id="30"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xmlns:xsi="http://www.w3.org/2001/XMLSchema-instance">
  <TotalTime>4</TotalTime>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INSTRUCCIONES</vt:lpstr>
      <vt:lpstr>ANEXO IV DESGLOSE</vt:lpstr>
      <vt:lpstr>ANEXO V PERSONAL DIRECTO</vt:lpstr>
      <vt:lpstr>ANEXO V PERSONAL INDIRECTO</vt:lpstr>
      <vt:lpstr>ANEXO VI DIETAS</vt:lpstr>
      <vt:lpstr>ANEXO VII COLB TECNICAS</vt:lpstr>
      <vt:lpstr>ANEXO VIII BECAS </vt:lpstr>
      <vt:lpstr>Hoja1</vt:lpstr>
    </vt:vector>
  </TitlesOfParts>
  <LinksUpToDate>false</LinksUpToDate>
  <SharedDoc>false</SharedDoc>
  <HyperlinksChanged>false</HyperlinksChanged>
  <AppVersion>14.0300</AppVersion>
  <Company xsi:nil="true"/>
  <Manager xsi:nil="true"/>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2012-01-30T09:30:11Z</dcterms:created>
  <dc:language>es-ES</dc:language>
  <lastPrinted>2018-07-11T08:53:53Z</lastPrinted>
  <dcterms:modified xsi:type="dcterms:W3CDTF">2018-07-20T08:26:46Z</dcterms:modified>
  <revision>1</revision>
</coreProperties>
</file>