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6" yWindow="-100" windowWidth="20736" windowHeight="4863" activeTab="6"/>
  </bookViews>
  <sheets>
    <sheet name="2015" sheetId="2" r:id="rId1"/>
    <sheet name="2016" sheetId="3" r:id="rId2"/>
    <sheet name="2017" sheetId="4" r:id="rId3"/>
    <sheet name="2018" sheetId="5" r:id="rId4"/>
    <sheet name="2019" sheetId="6" r:id="rId5"/>
    <sheet name="2020-2021" sheetId="7" r:id="rId6"/>
    <sheet name="2022" sheetId="9" r:id="rId7"/>
  </sheets>
  <calcPr calcId="145621"/>
</workbook>
</file>

<file path=xl/calcChain.xml><?xml version="1.0" encoding="utf-8"?>
<calcChain xmlns="http://schemas.openxmlformats.org/spreadsheetml/2006/main">
  <c r="D16" i="9" l="1"/>
  <c r="D16" i="7" l="1"/>
  <c r="D15" i="6" l="1"/>
  <c r="D15" i="5" l="1"/>
  <c r="D15" i="2" l="1"/>
  <c r="D17" i="4" l="1"/>
  <c r="D15" i="3"/>
</calcChain>
</file>

<file path=xl/sharedStrings.xml><?xml version="1.0" encoding="utf-8"?>
<sst xmlns="http://schemas.openxmlformats.org/spreadsheetml/2006/main" count="399" uniqueCount="180">
  <si>
    <t>ENTIDAD</t>
  </si>
  <si>
    <t>PROGRAMA</t>
  </si>
  <si>
    <t>ÁMBITO DE ACTUACIÓN</t>
  </si>
  <si>
    <t>PERÍODO DE EJECUCIÓN</t>
  </si>
  <si>
    <t>HERMANOS MARISTAS PROVINCIA MEDITERRANEA</t>
  </si>
  <si>
    <t>ASOCIACIÓN COLUMBARES</t>
  </si>
  <si>
    <t>CARTAGENA</t>
  </si>
  <si>
    <t>MURCIA</t>
  </si>
  <si>
    <t>LORCA</t>
  </si>
  <si>
    <t>LA UNIÓN</t>
  </si>
  <si>
    <t>CRUZ ROJA ESPAÑOLA DE MURCIA</t>
  </si>
  <si>
    <t>FUNDACION SECRETARIADO GITANO</t>
  </si>
  <si>
    <t>ASOCIACION "RASCASA"</t>
  </si>
  <si>
    <t>RADIO ECCA FUNDACIÓN</t>
  </si>
  <si>
    <t>ASOCIACION COLUMBARES, DE BENIAJAN</t>
  </si>
  <si>
    <t>FUNDACION SIERRA MINERA</t>
  </si>
  <si>
    <t>COLECTIVO PROMOCION SOCIAL EL CANDIL</t>
  </si>
  <si>
    <t>CARITAS DIOCESANA DE MURCIA</t>
  </si>
  <si>
    <t>Proyecto ¡VAMOS!</t>
  </si>
  <si>
    <t>ALCANTARILLA</t>
  </si>
  <si>
    <t>FUNDACIÓN CEPAIM ACC. INT. MIGRANTES</t>
  </si>
  <si>
    <t>"RASCAS-UP" Programa para la integración socio-laboral y mejora de la empleabilidad de jóvenes en situación o riesgo de exclusión social</t>
  </si>
  <si>
    <t>EMPLEAJOVEN CARTAGENA</t>
  </si>
  <si>
    <t>Lorca:"TERNIBEN"-Mejora de la empleabilidad para jóvenes en situación de exclusión social</t>
  </si>
  <si>
    <t>San Javier:"TERNIBEN"-Mejora de la empleabilidad para jóvenes en situación de exclusión social</t>
  </si>
  <si>
    <t>LABOR 2015</t>
  </si>
  <si>
    <t>PROYECTO LABOR 2.0 GARANTÍA JUVENIL</t>
  </si>
  <si>
    <t>ELIGEH! MEJORA DE LA EMPLEABILIDAD PARA JOVENES</t>
  </si>
  <si>
    <t>NAZARET: PROGRAMA DE MEJORA DE LA EMPLEABILIDAD PARA JOVENES</t>
  </si>
  <si>
    <t>ECCAINTEGRA</t>
  </si>
  <si>
    <t>PULSA EMPLEO</t>
  </si>
  <si>
    <t>"Incluye-T: proyecto para la mejora de la empleabilidad de jóvenes de 16 a 30 años en situación o riesgo de exclusión social"</t>
  </si>
  <si>
    <t>VEGA MEDIA</t>
  </si>
  <si>
    <t>MAR MENOR</t>
  </si>
  <si>
    <t>BAJO GUADALENTÍN</t>
  </si>
  <si>
    <t>ALTIPLANO</t>
  </si>
  <si>
    <t>16/12/2015 al 30/09/2016</t>
  </si>
  <si>
    <t>15/12/2015 al 30/09/2016</t>
  </si>
  <si>
    <t>28/12/2015 al 30/09/2016</t>
  </si>
  <si>
    <t>01/11/2015 al 30/09/2016</t>
  </si>
  <si>
    <t>14/12/2015 al 30/09/2016</t>
  </si>
  <si>
    <t>01/12/2015 al 15/09/2016</t>
  </si>
  <si>
    <t>16/12/2016 al 30/09/2016</t>
  </si>
  <si>
    <t>ASOCIACION RASCASA</t>
  </si>
  <si>
    <t>INSTITUTO DE DESARROLLO COMUNITARIO</t>
  </si>
  <si>
    <t>Proyecto Labor 2.0:Garantía Juvenil</t>
  </si>
  <si>
    <t>Ternibén Lorca</t>
  </si>
  <si>
    <t>RASCAS--UP 2</t>
  </si>
  <si>
    <t>TERNIBEN COMARCA DEL MAR MENOR</t>
  </si>
  <si>
    <t>Incluye-T</t>
  </si>
  <si>
    <t>Proyecto ¡Vamos!</t>
  </si>
  <si>
    <t>ELIGEH!</t>
  </si>
  <si>
    <t>NAZARET</t>
  </si>
  <si>
    <t>LABOR 2016</t>
  </si>
  <si>
    <t>Comarca de la Vega Media</t>
  </si>
  <si>
    <t>01/10/2016 al 31/08/2017</t>
  </si>
  <si>
    <t>21/11/2016 al 30/09/2017</t>
  </si>
  <si>
    <t>01/10/2016 al 30/09/2017</t>
  </si>
  <si>
    <t>16/11/2016 al 30/09/2017</t>
  </si>
  <si>
    <t>01/11/2016 al 30/09/2017</t>
  </si>
  <si>
    <t>COLECTIVO PARA LA PROMOCIÓN SOCIAL EL CANDIL</t>
  </si>
  <si>
    <t>ASOCIACION COLUMBARES</t>
  </si>
  <si>
    <t>RADIO ECCA FUNDACIÓN CANARIA</t>
  </si>
  <si>
    <t>FUNDACIÓN SECRETARIADO GITANO</t>
  </si>
  <si>
    <t>FUNDACIÓN SIERRA MINERA</t>
  </si>
  <si>
    <t>FUNDACIÓN CEPAIM ACCIÓN INTEGRAL CON MIGRANTES</t>
  </si>
  <si>
    <t>ASOCIACIÓN RASCASA</t>
  </si>
  <si>
    <t>OBRA SOCIAL MARISTA, HERMANOS MARISTAS PROVINCIA MEDITERRÁNEA</t>
  </si>
  <si>
    <t>CRUZ ROJA ESPAÑOLA REGIÓN DE MURCIA</t>
  </si>
  <si>
    <t>CÁRITAS DIÓCESIS DE CARTAGENA</t>
  </si>
  <si>
    <t>CARTAGENA
FUENTE ÁLAMO</t>
  </si>
  <si>
    <t>SAN JAVIER
SAN PEDRO DEL PINATAR</t>
  </si>
  <si>
    <t>LA UNIÓN
LOS NIETOS-CARTAGENA
EL ALGAR-CARTAGENA</t>
  </si>
  <si>
    <t>LABOR 2.0: GARANTÍA JUVENIL</t>
  </si>
  <si>
    <t xml:space="preserve">EMPLEAJOVEN CARTAGENA </t>
  </si>
  <si>
    <t>TERNIBEN COMARCA DEL MAR MENOR: MEJORA DE LA EMPLEABILIDAD PARA JÓVENES EN SITUACIÓN DE RIESGO Y/O EXCLUSIÓN SOCIAL</t>
  </si>
  <si>
    <t>LABOR 17</t>
  </si>
  <si>
    <t>INCLUYE-T. PROYECTO PARA LA MEJORA DE LA EMPLEABILIDAD DE JÓVENES DE 16 A 29 AÑOS EN SITUACIÓN O RIESGO DE EXCLUSIÓN SOCIAL DEL MUNICIPIO DE MURCIA.</t>
  </si>
  <si>
    <t>TERNIBEN LORCA: MEJORA DE LA EMPLEABILIDAD PARA JÓVENES EN SITUACIÓN DE RIESGO Y/O EXCLUSIÓN SOCIAL</t>
  </si>
  <si>
    <t>MEJORA DE LA EMPLEABILIDAD DIRIGIDAS A JÓVENES EN SITUACIÓN O RIESTO DE EXCLUSIÓN SOCIAL PARA EL AÑO 2017. IMPLICA-T</t>
  </si>
  <si>
    <t>RASCAS UP 3. PROGRAMA PARA LA INTEGRACIÓN SOCIO-LABORAL Y MEJORA DE LA EMPLEABILIDAD DE JÓVENES EN SITUACIÓN O RIESGO DE EXCLUSIÓN SOCIAL</t>
  </si>
  <si>
    <t>PROYECTO ¡VAMOS¡</t>
  </si>
  <si>
    <t>PULSA EMPLEO-VEGA MEDIA</t>
  </si>
  <si>
    <t>01/09/2017 al 31/08/2018</t>
  </si>
  <si>
    <t>01/10/2017 al 30/09/2018</t>
  </si>
  <si>
    <t>27/11/2017 al 30/09/2018</t>
  </si>
  <si>
    <t>01/09/2017 al 30/08/2018</t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</si>
  <si>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2016</t>
    </r>
  </si>
  <si>
    <t>IMPORTE
CONCEDIDO</t>
  </si>
  <si>
    <t>TOTAL</t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</si>
  <si>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2017</t>
    </r>
  </si>
  <si>
    <t>COMARCA DEL ALTIPLANO</t>
  </si>
  <si>
    <t>COMARCA DEL BAJO GUADALENTÍN</t>
  </si>
  <si>
    <t>COMARCA MAR MENOR</t>
  </si>
  <si>
    <t>COMARCA DE LA VEGA MEDIA</t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</si>
  <si>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2018</t>
    </r>
  </si>
  <si>
    <t>TERRITORIO/ÁMBITO DE ACTUACIÓN</t>
  </si>
  <si>
    <t>FUNDACIÓN CEPAIM ACCIÓN INTEGRAN CON MIGRANTES</t>
  </si>
  <si>
    <t>COPEDECO S.COOP.</t>
  </si>
  <si>
    <t>CRUZ ROJA ESPAÑOLA</t>
  </si>
  <si>
    <t>Programa de mejora de la empleabilidad dirigido a jóvenes en situación o riesgo de exclusión social "LABOR"</t>
  </si>
  <si>
    <t>Proyecto "VAMOS"</t>
  </si>
  <si>
    <t>LABOR 2.0 GARANTÍA JUVENIL</t>
  </si>
  <si>
    <t>INCLUYE-T. Proyecto para la mejora de la empleabilidad de jóvenes de 16 a 29 años en situación o en riesgo de exclusión social del municipio de Murcia</t>
  </si>
  <si>
    <t>YOBEM</t>
  </si>
  <si>
    <t>RASCAS UP 4. Programa para la Integración socio-laboral y mejora de la empleabilidad de jóvenes en situación o riesgo de exclusión social</t>
  </si>
  <si>
    <t>Terniben Comarca del Mar Menor: mejora de la empleabilidad para jóvenes en situación de exclusión social</t>
  </si>
  <si>
    <t>TERNIBEN LORCA. Mejora de la empleabilidad para jóvenes en situación de riesgo y exclusión social en el municipio de Lorca.</t>
  </si>
  <si>
    <t>Proyecto de formación y empleo para jóvenes de Altiplano. Programa de mejora de la empleabilidad para jóvenes en situación o riesgo de exclusión social del Altiplano.</t>
  </si>
  <si>
    <t>La Unión/Cartagena</t>
  </si>
  <si>
    <t>Murcia</t>
  </si>
  <si>
    <t>Alcantarilla</t>
  </si>
  <si>
    <t>Cartagena/Fuente Alamo</t>
  </si>
  <si>
    <t>Cartagena</t>
  </si>
  <si>
    <t>San Javier
San Pedro del Pinatar</t>
  </si>
  <si>
    <t>Yecla
Jumilla</t>
  </si>
  <si>
    <t>01/10/2018 a 31/08/2019</t>
  </si>
  <si>
    <t>01/09/2018 a 31/08/2019</t>
  </si>
  <si>
    <t>01/12/2018 a 31/08/2019</t>
  </si>
  <si>
    <t>COLECTIVO PARA LA PROMOCIÓN SOCIAL
"EL CANDIL"</t>
  </si>
  <si>
    <t>Totana, Aledo,
 Alhama de Murcia,
Librilla, Mazarrón</t>
  </si>
  <si>
    <t>Molina de Segura
Lorquí
Alguazas
Ceutí
Las Torres de Cotillas</t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</si>
  <si>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2019</t>
    </r>
  </si>
  <si>
    <t>COLECTIVO PARA LA PROMOCIÓN SOCIAL "EL CANDIL"</t>
  </si>
  <si>
    <t>EMPLEAJOVEN Cartagena</t>
  </si>
  <si>
    <t>LABOR 2.0 Garantía juvenil</t>
  </si>
  <si>
    <t>PULSA EMPLEO-Vega media</t>
  </si>
  <si>
    <t>Proyecto de formación y empleo para jóvenes de Altiplano</t>
  </si>
  <si>
    <t>TERNIBEN LORCA: mejora de la empleabilidad de jóvenes en situación de riesgo y/o exclusión social</t>
  </si>
  <si>
    <t>TERNIBEL SAN JAVIER: mejora de la empleabilidad para jóvenes en situación de exclusión social</t>
  </si>
  <si>
    <t>LABOR 19</t>
  </si>
  <si>
    <t>RASCAS UP 5. Programa para la Integración socio-laboral y mejora de la empleabilidad de jóvenes en situación o riesgo de exclusión social</t>
  </si>
  <si>
    <t>Cartagena
Fuente Alamo</t>
  </si>
  <si>
    <t>Lorca</t>
  </si>
  <si>
    <t>01/09/2019-31/08/2020</t>
  </si>
  <si>
    <t>01/09/2019 a 31/08/2020</t>
  </si>
  <si>
    <t>Alhama de Murcia, Totana, Mazarrón,
Puerto de Mazarrón</t>
  </si>
  <si>
    <t>Jumilla, Yecla</t>
  </si>
  <si>
    <t>San Javier, San Pedro del Pinatar</t>
  </si>
  <si>
    <t xml:space="preserve">Alumbres, El Algar, La Unión, Los Nietos, Llano del Beal
</t>
  </si>
  <si>
    <t>Alguazas, Molina de Segura, Ceutí, Lorquí, 
Las Torres de Cotillas</t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</si>
  <si>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2015</t>
    </r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</si>
  <si>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2020-2021</t>
    </r>
  </si>
  <si>
    <t>COLECTIVO PROMOCIÓN SOCIAL "EL CANDIL"</t>
  </si>
  <si>
    <t>HERMANOS MARISTAS PROVINCIA MEDITERRÁNEA</t>
  </si>
  <si>
    <t>LABOR 2.0</t>
  </si>
  <si>
    <t>RASCAS UP 6</t>
  </si>
  <si>
    <t>INCLUYE-T.</t>
  </si>
  <si>
    <t>PROYECTO VAMOS</t>
  </si>
  <si>
    <t>EMPLEAJOVEN</t>
  </si>
  <si>
    <t>EMPLEO Y FORMACIÓN DE JÓVENES EN EL ALTIPLANO</t>
  </si>
  <si>
    <t>FORMACIÓN Y EMPLEO VEGA ALTA</t>
  </si>
  <si>
    <t>LABOR VI</t>
  </si>
  <si>
    <t>TERNIBÉN MAR MENOR</t>
  </si>
  <si>
    <t>TERNIBÉN LORCA</t>
  </si>
  <si>
    <t>TOTANA, ALHAMA DE MURCIA, MAZARRÓN</t>
  </si>
  <si>
    <t>FUENTE ÁLAMO, CARTAGENA, TORRE PACHECO</t>
  </si>
  <si>
    <t>MOLINA DE SEGURA</t>
  </si>
  <si>
    <t>JUMILLA, YECLA</t>
  </si>
  <si>
    <t>CIEZA</t>
  </si>
  <si>
    <t>LA UNIÓN, CARTAGENA</t>
  </si>
  <si>
    <t>SAN JAVIER, SAN PEDRO DEL PINATAR</t>
  </si>
  <si>
    <t>01/09/2020-31/12/2021</t>
  </si>
  <si>
    <t>16/11/2020-31/12/2021</t>
  </si>
  <si>
    <r>
      <t xml:space="preserve">CONCESIONES CONVOCATORIA GARANTÍA JUVENIL </t>
    </r>
    <r>
      <rPr>
        <b/>
        <sz val="20"/>
        <color theme="1"/>
        <rFont val="Calibri"/>
        <family val="2"/>
        <scheme val="minor"/>
      </rPr>
      <t>2022</t>
    </r>
  </si>
  <si>
    <t>ASOCIACIÓN RASCASA DE CARTAGENA</t>
  </si>
  <si>
    <t>COPEDECO, S.COOP. DE INICIATIVA SOCIAL</t>
  </si>
  <si>
    <t>FUNDACIÓN MARCELINO CHAMPAGNAT</t>
  </si>
  <si>
    <t>TERNIBEN LORCA 2022</t>
  </si>
  <si>
    <t>COMARCA MAR MENOR 2022</t>
  </si>
  <si>
    <t>RASCAS UP 7</t>
  </si>
  <si>
    <t>INCLUYE-T</t>
  </si>
  <si>
    <t>VAMOS</t>
  </si>
  <si>
    <t>LABOR VII</t>
  </si>
  <si>
    <t>FORMACIÓN Y EMPLEO PARA JÓVENES DEL ALTIPLANO</t>
  </si>
  <si>
    <t>FORMACIÓN Y EMPLEO PARA JÓVENES DE LA VEGA ALTA</t>
  </si>
  <si>
    <t>01/01/2022 - 30/09/2022</t>
  </si>
  <si>
    <t>LA UNIÓN,  CARTAGENA</t>
  </si>
  <si>
    <t>FUENTE ÁLAMO, CARTAGENA,      TORRE PACHECO</t>
  </si>
  <si>
    <t>PERIODO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</si>
</sst>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&quot;€&quot;"/>
    <numFmt numFmtId="166" formatCode="#,##0.00;[Red]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</font>
    <font>
      <sz val="11.5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/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4" xfId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4" fillId="0" borderId="8" xfId="1" applyFont="1" applyBorder="1" applyAlignment="1" applyProtection="1">
      <alignment horizontal="left" vertical="center" wrapText="1"/>
      <protection locked="0"/>
    </xf>
    <xf numFmtId="0" fontId="14" fillId="0" borderId="3" xfId="1" applyFont="1" applyBorder="1" applyAlignment="1" applyProtection="1">
      <alignment horizontal="left" vertical="center" wrapText="1"/>
      <protection locked="0"/>
    </xf>
    <xf numFmtId="164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0" xfId="1" applyFont="1" applyBorder="1" applyAlignment="1" applyProtection="1">
      <alignment horizontal="center" vertical="center" wrapText="1"/>
      <protection locked="0"/>
    </xf>
    <xf numFmtId="0" fontId="21" fillId="0" borderId="11" xfId="1" applyFont="1" applyBorder="1" applyAlignment="1" applyProtection="1">
      <alignment horizontal="center" vertical="center" wrapText="1"/>
      <protection locked="0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2" xfId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4" fontId="2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4" fontId="20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center" vertical="center"/>
    </xf>
    <xf numFmtId="164" fontId="18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 indent="1"/>
    </xf>
    <xf numFmtId="165" fontId="11" fillId="0" borderId="1" xfId="0" applyNumberFormat="1" applyFont="1" applyFill="1" applyBorder="1" applyAlignment="1" applyProtection="1">
      <alignment horizontal="right" vertical="center" wrapText="1" inden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vertical="center" wrapText="1"/>
      <protection locked="0"/>
    </xf>
    <xf numFmtId="166" fontId="11" fillId="3" borderId="1" xfId="0" applyNumberFormat="1" applyFont="1" applyFill="1" applyBorder="1" applyAlignment="1" applyProtection="1">
      <alignment horizontal="center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1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</xf>
    <xf numFmtId="0" fontId="18" fillId="0" borderId="17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 indent="1"/>
      <protection locked="0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7"/>
  <sheetViews>
    <sheetView zoomScaleNormal="100" workbookViewId="0">
      <selection sqref="A1:E1"/>
    </sheetView>
  </sheetViews>
  <sheetFormatPr baseColWidth="10" defaultRowHeight="14.4" x14ac:dyDescent="0.3"/>
  <cols>
    <col min="1" max="1" width="46.09765625" style="4" bestFit="1" customWidth="1"/>
    <col min="2" max="2" width="31.69921875" customWidth="1"/>
    <col min="3" max="3" width="25.69921875" bestFit="1" customWidth="1"/>
    <col min="4" max="4" width="15.59765625" bestFit="1" customWidth="1"/>
    <col min="5" max="5" width="25.8984375" bestFit="1" customWidth="1"/>
  </cols>
  <sheetData>
    <row r="1" spans="1:5" ht="36" customHeight="1" x14ac:dyDescent="0.3">
      <c r="A1" s="112" t="s">
        <v>141</v>
      </c>
      <c r="B1" s="112"/>
      <c r="C1" s="112"/>
      <c r="D1" s="112"/>
      <c r="E1" s="112"/>
    </row>
    <row r="2" spans="1:5" ht="32.15" x14ac:dyDescent="0.3">
      <c r="A2" s="31" t="s">
        <v>0</v>
      </c>
      <c r="B2" s="31" t="s">
        <v>1</v>
      </c>
      <c r="C2" s="34" t="s">
        <v>2</v>
      </c>
      <c r="D2" s="33" t="s">
        <v>88</v>
      </c>
      <c r="E2" s="34" t="s">
        <v>3</v>
      </c>
    </row>
    <row r="3" spans="1:5" ht="53.2" x14ac:dyDescent="0.3">
      <c r="A3" s="21" t="s">
        <v>12</v>
      </c>
      <c r="B3" s="39" t="s">
        <v>21</v>
      </c>
      <c r="C3" s="41" t="s">
        <v>6</v>
      </c>
      <c r="D3" s="40">
        <v>72443</v>
      </c>
      <c r="E3" s="11" t="s">
        <v>36</v>
      </c>
    </row>
    <row r="4" spans="1:5" ht="16.100000000000001" x14ac:dyDescent="0.3">
      <c r="A4" s="20" t="s">
        <v>5</v>
      </c>
      <c r="B4" s="39" t="s">
        <v>22</v>
      </c>
      <c r="C4" s="41" t="s">
        <v>6</v>
      </c>
      <c r="D4" s="40">
        <v>63240</v>
      </c>
      <c r="E4" s="11" t="s">
        <v>37</v>
      </c>
    </row>
    <row r="5" spans="1:5" ht="39.9" x14ac:dyDescent="0.3">
      <c r="A5" s="20" t="s">
        <v>11</v>
      </c>
      <c r="B5" s="39" t="s">
        <v>23</v>
      </c>
      <c r="C5" s="41" t="s">
        <v>8</v>
      </c>
      <c r="D5" s="40">
        <v>75297</v>
      </c>
      <c r="E5" s="11" t="s">
        <v>38</v>
      </c>
    </row>
    <row r="6" spans="1:5" ht="39.9" x14ac:dyDescent="0.3">
      <c r="A6" s="20" t="s">
        <v>11</v>
      </c>
      <c r="B6" s="39" t="s">
        <v>24</v>
      </c>
      <c r="C6" s="41" t="s">
        <v>33</v>
      </c>
      <c r="D6" s="40">
        <v>75296</v>
      </c>
      <c r="E6" s="11" t="s">
        <v>38</v>
      </c>
    </row>
    <row r="7" spans="1:5" ht="32.15" x14ac:dyDescent="0.3">
      <c r="A7" s="20" t="s">
        <v>4</v>
      </c>
      <c r="B7" s="39" t="s">
        <v>18</v>
      </c>
      <c r="C7" s="41" t="s">
        <v>19</v>
      </c>
      <c r="D7" s="40">
        <v>69871</v>
      </c>
      <c r="E7" s="11" t="s">
        <v>39</v>
      </c>
    </row>
    <row r="8" spans="1:5" ht="16.100000000000001" x14ac:dyDescent="0.3">
      <c r="A8" s="20" t="s">
        <v>15</v>
      </c>
      <c r="B8" s="39" t="s">
        <v>25</v>
      </c>
      <c r="C8" s="41" t="s">
        <v>9</v>
      </c>
      <c r="D8" s="40">
        <v>76477</v>
      </c>
      <c r="E8" s="11" t="s">
        <v>40</v>
      </c>
    </row>
    <row r="9" spans="1:5" ht="26.6" x14ac:dyDescent="0.3">
      <c r="A9" s="20" t="s">
        <v>16</v>
      </c>
      <c r="B9" s="39" t="s">
        <v>26</v>
      </c>
      <c r="C9" s="41" t="s">
        <v>34</v>
      </c>
      <c r="D9" s="40">
        <v>78099</v>
      </c>
      <c r="E9" s="11" t="s">
        <v>41</v>
      </c>
    </row>
    <row r="10" spans="1:5" ht="26.6" x14ac:dyDescent="0.3">
      <c r="A10" s="20" t="s">
        <v>17</v>
      </c>
      <c r="B10" s="39" t="s">
        <v>27</v>
      </c>
      <c r="C10" s="41" t="s">
        <v>7</v>
      </c>
      <c r="D10" s="40">
        <v>86790</v>
      </c>
      <c r="E10" s="12" t="s">
        <v>37</v>
      </c>
    </row>
    <row r="11" spans="1:5" ht="26.6" x14ac:dyDescent="0.3">
      <c r="A11" s="20" t="s">
        <v>17</v>
      </c>
      <c r="B11" s="39" t="s">
        <v>28</v>
      </c>
      <c r="C11" s="41" t="s">
        <v>35</v>
      </c>
      <c r="D11" s="40">
        <v>81459</v>
      </c>
      <c r="E11" s="12" t="s">
        <v>37</v>
      </c>
    </row>
    <row r="12" spans="1:5" ht="16.100000000000001" x14ac:dyDescent="0.3">
      <c r="A12" s="20" t="s">
        <v>13</v>
      </c>
      <c r="B12" s="39" t="s">
        <v>29</v>
      </c>
      <c r="C12" s="41" t="s">
        <v>7</v>
      </c>
      <c r="D12" s="40">
        <v>82474</v>
      </c>
      <c r="E12" s="11" t="s">
        <v>36</v>
      </c>
    </row>
    <row r="13" spans="1:5" ht="16.100000000000001" x14ac:dyDescent="0.3">
      <c r="A13" s="20" t="s">
        <v>10</v>
      </c>
      <c r="B13" s="39" t="s">
        <v>30</v>
      </c>
      <c r="C13" s="41" t="s">
        <v>32</v>
      </c>
      <c r="D13" s="40">
        <v>68632</v>
      </c>
      <c r="E13" s="11" t="s">
        <v>42</v>
      </c>
    </row>
    <row r="14" spans="1:5" ht="39.9" x14ac:dyDescent="0.3">
      <c r="A14" s="61" t="s">
        <v>20</v>
      </c>
      <c r="B14" s="62" t="s">
        <v>31</v>
      </c>
      <c r="C14" s="63" t="s">
        <v>7</v>
      </c>
      <c r="D14" s="64">
        <v>68642</v>
      </c>
      <c r="E14" s="65" t="s">
        <v>36</v>
      </c>
    </row>
    <row r="15" spans="1:5" ht="27.55" customHeight="1" x14ac:dyDescent="0.3">
      <c r="A15" s="67"/>
      <c r="B15" s="68"/>
      <c r="C15" s="66" t="s">
        <v>89</v>
      </c>
      <c r="D15" s="69">
        <f>SUM(D3:D14)</f>
        <v>898720</v>
      </c>
      <c r="E15" s="70"/>
    </row>
    <row r="16" spans="1:5" x14ac:dyDescent="0.3">
      <c r="A16" s="3"/>
      <c r="B16" s="2"/>
      <c r="C16" s="7"/>
      <c r="D16" s="6"/>
      <c r="E16" s="5"/>
    </row>
    <row r="17" spans="1:5" x14ac:dyDescent="0.3">
      <c r="A17" s="3"/>
      <c r="B17" s="2"/>
      <c r="C17" s="7"/>
      <c r="D17" s="6"/>
      <c r="E17" s="5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8"/>
  <sheetViews>
    <sheetView zoomScaleNormal="100" workbookViewId="0">
      <selection activeCell="H12" sqref="H12"/>
    </sheetView>
  </sheetViews>
  <sheetFormatPr baseColWidth="10" defaultRowHeight="14.4" x14ac:dyDescent="0.3"/>
  <cols>
    <col min="1" max="1" width="48.59765625" bestFit="1" customWidth="1"/>
    <col min="2" max="2" width="30.296875" bestFit="1" customWidth="1"/>
    <col min="3" max="3" width="25.69921875" bestFit="1" customWidth="1"/>
    <col min="4" max="4" width="14.09765625" bestFit="1" customWidth="1"/>
    <col min="5" max="5" width="25.8984375" bestFit="1" customWidth="1"/>
  </cols>
  <sheetData>
    <row r="1" spans="1:6" ht="39.049999999999997" customHeight="1" x14ac:dyDescent="0.3">
      <c r="A1" s="112" t="s">
        <v>87</v>
      </c>
      <c r="B1" s="112"/>
      <c r="C1" s="112"/>
      <c r="D1" s="112"/>
      <c r="E1" s="112"/>
    </row>
    <row r="2" spans="1:6" s="1" customFormat="1" ht="43.9" customHeight="1" x14ac:dyDescent="0.3">
      <c r="A2" s="31" t="s">
        <v>0</v>
      </c>
      <c r="B2" s="31" t="s">
        <v>1</v>
      </c>
      <c r="C2" s="34" t="s">
        <v>2</v>
      </c>
      <c r="D2" s="33" t="s">
        <v>88</v>
      </c>
      <c r="E2" s="34" t="s">
        <v>3</v>
      </c>
    </row>
    <row r="3" spans="1:6" ht="23" customHeight="1" x14ac:dyDescent="0.3">
      <c r="A3" s="27" t="s">
        <v>16</v>
      </c>
      <c r="B3" s="48" t="s">
        <v>45</v>
      </c>
      <c r="C3" s="44" t="s">
        <v>34</v>
      </c>
      <c r="D3" s="29">
        <v>69332</v>
      </c>
      <c r="E3" s="24" t="s">
        <v>55</v>
      </c>
    </row>
    <row r="4" spans="1:6" ht="23" customHeight="1" x14ac:dyDescent="0.3">
      <c r="A4" s="28" t="s">
        <v>13</v>
      </c>
      <c r="B4" s="49" t="s">
        <v>29</v>
      </c>
      <c r="C4" s="45" t="s">
        <v>7</v>
      </c>
      <c r="D4" s="30">
        <v>69333</v>
      </c>
      <c r="E4" s="25" t="s">
        <v>56</v>
      </c>
    </row>
    <row r="5" spans="1:6" ht="23" customHeight="1" x14ac:dyDescent="0.3">
      <c r="A5" s="28" t="s">
        <v>11</v>
      </c>
      <c r="B5" s="50" t="s">
        <v>46</v>
      </c>
      <c r="C5" s="45" t="s">
        <v>8</v>
      </c>
      <c r="D5" s="30">
        <v>69462</v>
      </c>
      <c r="E5" s="25" t="s">
        <v>57</v>
      </c>
    </row>
    <row r="6" spans="1:6" ht="23" customHeight="1" x14ac:dyDescent="0.3">
      <c r="A6" s="22" t="s">
        <v>43</v>
      </c>
      <c r="B6" s="51" t="s">
        <v>47</v>
      </c>
      <c r="C6" s="46" t="s">
        <v>6</v>
      </c>
      <c r="D6" s="30">
        <v>69303</v>
      </c>
      <c r="E6" s="25" t="s">
        <v>58</v>
      </c>
    </row>
    <row r="7" spans="1:6" ht="27.55" customHeight="1" x14ac:dyDescent="0.3">
      <c r="A7" s="22" t="s">
        <v>11</v>
      </c>
      <c r="B7" s="52" t="s">
        <v>48</v>
      </c>
      <c r="C7" s="46" t="s">
        <v>93</v>
      </c>
      <c r="D7" s="30">
        <v>69303</v>
      </c>
      <c r="E7" s="25" t="s">
        <v>55</v>
      </c>
    </row>
    <row r="8" spans="1:6" ht="23" customHeight="1" x14ac:dyDescent="0.3">
      <c r="A8" s="22" t="s">
        <v>20</v>
      </c>
      <c r="B8" s="53" t="s">
        <v>49</v>
      </c>
      <c r="C8" s="46" t="s">
        <v>7</v>
      </c>
      <c r="D8" s="30">
        <v>69332</v>
      </c>
      <c r="E8" s="25" t="s">
        <v>55</v>
      </c>
    </row>
    <row r="9" spans="1:6" ht="23" customHeight="1" x14ac:dyDescent="0.3">
      <c r="A9" s="22" t="s">
        <v>14</v>
      </c>
      <c r="B9" s="54" t="s">
        <v>22</v>
      </c>
      <c r="C9" s="46" t="s">
        <v>6</v>
      </c>
      <c r="D9" s="30">
        <v>69303</v>
      </c>
      <c r="E9" s="25" t="s">
        <v>57</v>
      </c>
    </row>
    <row r="10" spans="1:6" ht="23" customHeight="1" x14ac:dyDescent="0.3">
      <c r="A10" s="22" t="s">
        <v>4</v>
      </c>
      <c r="B10" s="54" t="s">
        <v>50</v>
      </c>
      <c r="C10" s="46" t="s">
        <v>19</v>
      </c>
      <c r="D10" s="30">
        <v>69303</v>
      </c>
      <c r="E10" s="25" t="s">
        <v>55</v>
      </c>
    </row>
    <row r="11" spans="1:6" ht="23" customHeight="1" x14ac:dyDescent="0.3">
      <c r="A11" s="22" t="s">
        <v>17</v>
      </c>
      <c r="B11" s="53" t="s">
        <v>51</v>
      </c>
      <c r="C11" s="46" t="s">
        <v>7</v>
      </c>
      <c r="D11" s="30">
        <v>69359</v>
      </c>
      <c r="E11" s="25" t="s">
        <v>57</v>
      </c>
    </row>
    <row r="12" spans="1:6" ht="23" customHeight="1" x14ac:dyDescent="0.3">
      <c r="A12" s="22" t="s">
        <v>17</v>
      </c>
      <c r="B12" s="53" t="s">
        <v>52</v>
      </c>
      <c r="C12" s="46" t="s">
        <v>91</v>
      </c>
      <c r="D12" s="30">
        <v>69311</v>
      </c>
      <c r="E12" s="25" t="s">
        <v>59</v>
      </c>
    </row>
    <row r="13" spans="1:6" ht="23" customHeight="1" x14ac:dyDescent="0.3">
      <c r="A13" s="22" t="s">
        <v>10</v>
      </c>
      <c r="B13" s="55" t="s">
        <v>30</v>
      </c>
      <c r="C13" s="46" t="s">
        <v>94</v>
      </c>
      <c r="D13" s="30">
        <v>69329</v>
      </c>
      <c r="E13" s="26" t="s">
        <v>57</v>
      </c>
      <c r="F13" s="14"/>
    </row>
    <row r="14" spans="1:6" ht="23" customHeight="1" x14ac:dyDescent="0.3">
      <c r="A14" s="23" t="s">
        <v>15</v>
      </c>
      <c r="B14" s="54" t="s">
        <v>53</v>
      </c>
      <c r="C14" s="47" t="s">
        <v>9</v>
      </c>
      <c r="D14" s="30">
        <v>69330</v>
      </c>
      <c r="E14" s="26" t="s">
        <v>57</v>
      </c>
    </row>
    <row r="15" spans="1:6" ht="18.55" customHeight="1" x14ac:dyDescent="0.3">
      <c r="A15" s="35"/>
      <c r="B15" s="36"/>
      <c r="C15" s="37" t="s">
        <v>89</v>
      </c>
      <c r="D15" s="38">
        <f>SUM(D3:D14)</f>
        <v>832000</v>
      </c>
      <c r="E15" s="36"/>
    </row>
    <row r="16" spans="1:6" x14ac:dyDescent="0.3">
      <c r="A16" s="8"/>
      <c r="C16" s="13"/>
    </row>
    <row r="17" spans="1:3" x14ac:dyDescent="0.3">
      <c r="A17" s="8"/>
      <c r="C17" s="13"/>
    </row>
    <row r="18" spans="1:3" x14ac:dyDescent="0.3">
      <c r="A18" s="8"/>
      <c r="C18" s="13"/>
    </row>
    <row r="19" spans="1:3" x14ac:dyDescent="0.3">
      <c r="A19" s="8"/>
      <c r="C19" s="13"/>
    </row>
    <row r="20" spans="1:3" x14ac:dyDescent="0.3">
      <c r="A20" s="8"/>
      <c r="C20" s="13"/>
    </row>
    <row r="21" spans="1:3" x14ac:dyDescent="0.3">
      <c r="A21" s="8"/>
      <c r="C21" s="13"/>
    </row>
    <row r="22" spans="1:3" x14ac:dyDescent="0.3">
      <c r="A22" s="8"/>
      <c r="C22" s="13"/>
    </row>
    <row r="23" spans="1:3" x14ac:dyDescent="0.3">
      <c r="A23" s="8"/>
      <c r="B23" s="10"/>
      <c r="C23" s="13"/>
    </row>
    <row r="24" spans="1:3" x14ac:dyDescent="0.3">
      <c r="A24" s="8"/>
      <c r="C24" s="13"/>
    </row>
    <row r="25" spans="1:3" x14ac:dyDescent="0.3">
      <c r="A25" s="9"/>
      <c r="C25" s="13"/>
    </row>
    <row r="26" spans="1:3" x14ac:dyDescent="0.3">
      <c r="A26" s="8"/>
      <c r="C26" s="13"/>
    </row>
    <row r="27" spans="1:3" x14ac:dyDescent="0.3">
      <c r="A27" s="9"/>
      <c r="C27" s="13"/>
    </row>
    <row r="28" spans="1:3" x14ac:dyDescent="0.3">
      <c r="C28" s="13"/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7"/>
  <sheetViews>
    <sheetView zoomScale="84" zoomScaleNormal="84" workbookViewId="0">
      <selection sqref="A1:E1"/>
    </sheetView>
  </sheetViews>
  <sheetFormatPr baseColWidth="10" defaultRowHeight="14.4" x14ac:dyDescent="0.3"/>
  <cols>
    <col min="1" max="2" width="30.3984375" bestFit="1" customWidth="1"/>
    <col min="3" max="3" width="28.3984375" bestFit="1" customWidth="1"/>
    <col min="4" max="4" width="14.8984375" bestFit="1" customWidth="1"/>
    <col min="5" max="5" width="28.69921875" style="19" bestFit="1" customWidth="1"/>
  </cols>
  <sheetData>
    <row r="1" spans="1:5" s="1" customFormat="1" ht="58.15" customHeight="1" x14ac:dyDescent="0.3">
      <c r="A1" s="112" t="s">
        <v>90</v>
      </c>
      <c r="B1" s="112"/>
      <c r="C1" s="112"/>
      <c r="D1" s="112"/>
      <c r="E1" s="112"/>
    </row>
    <row r="2" spans="1:5" ht="36.549999999999997" x14ac:dyDescent="0.3">
      <c r="A2" s="31" t="s">
        <v>0</v>
      </c>
      <c r="B2" s="31" t="s">
        <v>1</v>
      </c>
      <c r="C2" s="31" t="s">
        <v>2</v>
      </c>
      <c r="D2" s="32" t="s">
        <v>88</v>
      </c>
      <c r="E2" s="31" t="s">
        <v>3</v>
      </c>
    </row>
    <row r="3" spans="1:5" ht="32.15" x14ac:dyDescent="0.3">
      <c r="A3" s="15" t="s">
        <v>60</v>
      </c>
      <c r="B3" s="56" t="s">
        <v>73</v>
      </c>
      <c r="C3" s="42" t="s">
        <v>92</v>
      </c>
      <c r="D3" s="58">
        <v>84869</v>
      </c>
      <c r="E3" s="59" t="s">
        <v>83</v>
      </c>
    </row>
    <row r="4" spans="1:5" ht="26.6" x14ac:dyDescent="0.3">
      <c r="A4" s="16" t="s">
        <v>61</v>
      </c>
      <c r="B4" s="56" t="s">
        <v>74</v>
      </c>
      <c r="C4" s="42" t="s">
        <v>70</v>
      </c>
      <c r="D4" s="58">
        <v>83160</v>
      </c>
      <c r="E4" s="59" t="s">
        <v>84</v>
      </c>
    </row>
    <row r="5" spans="1:5" ht="32.15" x14ac:dyDescent="0.3">
      <c r="A5" s="17" t="s">
        <v>62</v>
      </c>
      <c r="B5" s="57" t="s">
        <v>29</v>
      </c>
      <c r="C5" s="43" t="s">
        <v>7</v>
      </c>
      <c r="D5" s="58">
        <v>70200</v>
      </c>
      <c r="E5" s="71" t="s">
        <v>85</v>
      </c>
    </row>
    <row r="6" spans="1:5" ht="66.5" x14ac:dyDescent="0.3">
      <c r="A6" s="17" t="s">
        <v>63</v>
      </c>
      <c r="B6" s="57" t="s">
        <v>75</v>
      </c>
      <c r="C6" s="43" t="s">
        <v>71</v>
      </c>
      <c r="D6" s="58">
        <v>94136</v>
      </c>
      <c r="E6" s="60" t="s">
        <v>86</v>
      </c>
    </row>
    <row r="7" spans="1:5" ht="39.9" x14ac:dyDescent="0.3">
      <c r="A7" s="17" t="s">
        <v>64</v>
      </c>
      <c r="B7" s="57" t="s">
        <v>76</v>
      </c>
      <c r="C7" s="43" t="s">
        <v>72</v>
      </c>
      <c r="D7" s="58">
        <v>84814</v>
      </c>
      <c r="E7" s="60" t="s">
        <v>84</v>
      </c>
    </row>
    <row r="8" spans="1:5" ht="66.5" x14ac:dyDescent="0.3">
      <c r="A8" s="18" t="s">
        <v>65</v>
      </c>
      <c r="B8" s="57" t="s">
        <v>77</v>
      </c>
      <c r="C8" s="43" t="s">
        <v>7</v>
      </c>
      <c r="D8" s="58">
        <v>83160</v>
      </c>
      <c r="E8" s="60" t="s">
        <v>83</v>
      </c>
    </row>
    <row r="9" spans="1:5" ht="53.2" x14ac:dyDescent="0.3">
      <c r="A9" s="17" t="s">
        <v>63</v>
      </c>
      <c r="B9" s="57" t="s">
        <v>78</v>
      </c>
      <c r="C9" s="43" t="s">
        <v>8</v>
      </c>
      <c r="D9" s="58">
        <v>81450</v>
      </c>
      <c r="E9" s="60" t="s">
        <v>84</v>
      </c>
    </row>
    <row r="10" spans="1:5" ht="53.2" x14ac:dyDescent="0.3">
      <c r="A10" s="17" t="s">
        <v>44</v>
      </c>
      <c r="B10" s="57" t="s">
        <v>79</v>
      </c>
      <c r="C10" s="43" t="s">
        <v>7</v>
      </c>
      <c r="D10" s="58">
        <v>0</v>
      </c>
      <c r="E10" s="60"/>
    </row>
    <row r="11" spans="1:5" ht="66.5" x14ac:dyDescent="0.3">
      <c r="A11" s="17" t="s">
        <v>66</v>
      </c>
      <c r="B11" s="57" t="s">
        <v>80</v>
      </c>
      <c r="C11" s="43" t="s">
        <v>6</v>
      </c>
      <c r="D11" s="58">
        <v>81544</v>
      </c>
      <c r="E11" s="60" t="s">
        <v>84</v>
      </c>
    </row>
    <row r="12" spans="1:5" ht="53.2" x14ac:dyDescent="0.3">
      <c r="A12" s="17" t="s">
        <v>44</v>
      </c>
      <c r="B12" s="57" t="s">
        <v>79</v>
      </c>
      <c r="C12" s="43" t="s">
        <v>6</v>
      </c>
      <c r="D12" s="58">
        <v>0</v>
      </c>
      <c r="E12" s="60"/>
    </row>
    <row r="13" spans="1:5" ht="48.2" x14ac:dyDescent="0.3">
      <c r="A13" s="16" t="s">
        <v>67</v>
      </c>
      <c r="B13" s="56" t="s">
        <v>81</v>
      </c>
      <c r="C13" s="42" t="s">
        <v>19</v>
      </c>
      <c r="D13" s="58">
        <v>84870</v>
      </c>
      <c r="E13" s="59" t="s">
        <v>86</v>
      </c>
    </row>
    <row r="14" spans="1:5" ht="32.15" x14ac:dyDescent="0.3">
      <c r="A14" s="16" t="s">
        <v>68</v>
      </c>
      <c r="B14" s="56" t="s">
        <v>82</v>
      </c>
      <c r="C14" s="46" t="s">
        <v>54</v>
      </c>
      <c r="D14" s="58">
        <v>81369</v>
      </c>
      <c r="E14" s="59" t="s">
        <v>84</v>
      </c>
    </row>
    <row r="15" spans="1:5" ht="32.15" x14ac:dyDescent="0.3">
      <c r="A15" s="16" t="s">
        <v>69</v>
      </c>
      <c r="B15" s="56" t="s">
        <v>51</v>
      </c>
      <c r="C15" s="42" t="s">
        <v>7</v>
      </c>
      <c r="D15" s="58">
        <v>78028</v>
      </c>
      <c r="E15" s="59" t="s">
        <v>84</v>
      </c>
    </row>
    <row r="16" spans="1:5" ht="32.15" x14ac:dyDescent="0.3">
      <c r="A16" s="16" t="s">
        <v>69</v>
      </c>
      <c r="B16" s="56" t="s">
        <v>52</v>
      </c>
      <c r="C16" s="42" t="s">
        <v>91</v>
      </c>
      <c r="D16" s="58">
        <v>92400</v>
      </c>
      <c r="E16" s="59" t="s">
        <v>84</v>
      </c>
    </row>
    <row r="17" spans="1:5" ht="31.15" customHeight="1" x14ac:dyDescent="0.3">
      <c r="A17" s="72"/>
      <c r="B17" s="73"/>
      <c r="C17" s="74" t="s">
        <v>89</v>
      </c>
      <c r="D17" s="75">
        <f>SUM(D3:D16)</f>
        <v>1000000</v>
      </c>
      <c r="E17" s="76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84" zoomScaleNormal="84" workbookViewId="0">
      <selection sqref="A1:E1"/>
    </sheetView>
  </sheetViews>
  <sheetFormatPr baseColWidth="10" defaultRowHeight="14.4" x14ac:dyDescent="0.3"/>
  <cols>
    <col min="1" max="2" width="30.3984375" bestFit="1" customWidth="1"/>
    <col min="3" max="3" width="28.3984375" style="19" bestFit="1" customWidth="1"/>
    <col min="4" max="4" width="16.8984375" customWidth="1"/>
    <col min="5" max="5" width="28.69921875" style="19" bestFit="1" customWidth="1"/>
  </cols>
  <sheetData>
    <row r="1" spans="1:5" s="1" customFormat="1" ht="58.15" customHeight="1" x14ac:dyDescent="0.3">
      <c r="A1" s="112" t="s">
        <v>95</v>
      </c>
      <c r="B1" s="112"/>
      <c r="C1" s="112"/>
      <c r="D1" s="112"/>
      <c r="E1" s="112"/>
    </row>
    <row r="2" spans="1:5" ht="54.55" customHeight="1" x14ac:dyDescent="0.3">
      <c r="A2" s="31" t="s">
        <v>0</v>
      </c>
      <c r="B2" s="31" t="s">
        <v>1</v>
      </c>
      <c r="C2" s="32" t="s">
        <v>96</v>
      </c>
      <c r="D2" s="77" t="s">
        <v>88</v>
      </c>
      <c r="E2" s="31" t="s">
        <v>3</v>
      </c>
    </row>
    <row r="3" spans="1:5" ht="70.900000000000006" customHeight="1" x14ac:dyDescent="0.3">
      <c r="A3" s="15" t="s">
        <v>64</v>
      </c>
      <c r="B3" s="16" t="s">
        <v>100</v>
      </c>
      <c r="C3" s="81" t="s">
        <v>109</v>
      </c>
      <c r="D3" s="78">
        <v>79506</v>
      </c>
      <c r="E3" s="79" t="s">
        <v>116</v>
      </c>
    </row>
    <row r="4" spans="1:5" ht="39.6" customHeight="1" x14ac:dyDescent="0.3">
      <c r="A4" s="16" t="s">
        <v>62</v>
      </c>
      <c r="B4" s="16" t="s">
        <v>29</v>
      </c>
      <c r="C4" s="81" t="s">
        <v>110</v>
      </c>
      <c r="D4" s="78">
        <v>80755</v>
      </c>
      <c r="E4" s="79" t="s">
        <v>116</v>
      </c>
    </row>
    <row r="5" spans="1:5" ht="55.95" customHeight="1" x14ac:dyDescent="0.3">
      <c r="A5" s="17" t="s">
        <v>67</v>
      </c>
      <c r="B5" s="17" t="s">
        <v>101</v>
      </c>
      <c r="C5" s="82" t="s">
        <v>111</v>
      </c>
      <c r="D5" s="78">
        <v>91616.996972001012</v>
      </c>
      <c r="E5" s="80" t="s">
        <v>117</v>
      </c>
    </row>
    <row r="6" spans="1:5" ht="55.25" customHeight="1" x14ac:dyDescent="0.3">
      <c r="A6" s="17" t="s">
        <v>119</v>
      </c>
      <c r="B6" s="17" t="s">
        <v>102</v>
      </c>
      <c r="C6" s="82" t="s">
        <v>120</v>
      </c>
      <c r="D6" s="78">
        <v>90500</v>
      </c>
      <c r="E6" s="80" t="s">
        <v>117</v>
      </c>
    </row>
    <row r="7" spans="1:5" ht="32.4" customHeight="1" x14ac:dyDescent="0.3">
      <c r="A7" s="17" t="s">
        <v>5</v>
      </c>
      <c r="B7" s="17" t="s">
        <v>22</v>
      </c>
      <c r="C7" s="82" t="s">
        <v>112</v>
      </c>
      <c r="D7" s="78">
        <v>82956</v>
      </c>
      <c r="E7" s="80" t="s">
        <v>116</v>
      </c>
    </row>
    <row r="8" spans="1:5" ht="96.4" x14ac:dyDescent="0.3">
      <c r="A8" s="18" t="s">
        <v>97</v>
      </c>
      <c r="B8" s="17" t="s">
        <v>103</v>
      </c>
      <c r="C8" s="82" t="s">
        <v>110</v>
      </c>
      <c r="D8" s="78">
        <v>91255</v>
      </c>
      <c r="E8" s="80" t="s">
        <v>117</v>
      </c>
    </row>
    <row r="9" spans="1:5" ht="28.95" customHeight="1" x14ac:dyDescent="0.3">
      <c r="A9" s="17" t="s">
        <v>98</v>
      </c>
      <c r="B9" s="17" t="s">
        <v>104</v>
      </c>
      <c r="C9" s="82" t="s">
        <v>110</v>
      </c>
      <c r="D9" s="78">
        <v>62094</v>
      </c>
      <c r="E9" s="80" t="s">
        <v>118</v>
      </c>
    </row>
    <row r="10" spans="1:5" ht="86.4" customHeight="1" x14ac:dyDescent="0.3">
      <c r="A10" s="17" t="s">
        <v>66</v>
      </c>
      <c r="B10" s="17" t="s">
        <v>105</v>
      </c>
      <c r="C10" s="82" t="s">
        <v>113</v>
      </c>
      <c r="D10" s="78">
        <v>79317</v>
      </c>
      <c r="E10" s="80" t="s">
        <v>116</v>
      </c>
    </row>
    <row r="11" spans="1:5" ht="75.599999999999994" customHeight="1" x14ac:dyDescent="0.3">
      <c r="A11" s="17" t="s">
        <v>63</v>
      </c>
      <c r="B11" s="17" t="s">
        <v>106</v>
      </c>
      <c r="C11" s="82" t="s">
        <v>114</v>
      </c>
      <c r="D11" s="78">
        <v>92843</v>
      </c>
      <c r="E11" s="80" t="s">
        <v>117</v>
      </c>
    </row>
    <row r="12" spans="1:5" ht="88.2" customHeight="1" x14ac:dyDescent="0.3">
      <c r="A12" s="17" t="s">
        <v>99</v>
      </c>
      <c r="B12" s="17" t="s">
        <v>82</v>
      </c>
      <c r="C12" s="82" t="s">
        <v>121</v>
      </c>
      <c r="D12" s="78">
        <v>82403</v>
      </c>
      <c r="E12" s="80" t="s">
        <v>116</v>
      </c>
    </row>
    <row r="13" spans="1:5" ht="64.25" x14ac:dyDescent="0.3">
      <c r="A13" s="16" t="s">
        <v>63</v>
      </c>
      <c r="B13" s="16" t="s">
        <v>107</v>
      </c>
      <c r="C13" s="81" t="s">
        <v>8</v>
      </c>
      <c r="D13" s="78">
        <v>78754</v>
      </c>
      <c r="E13" s="79" t="s">
        <v>116</v>
      </c>
    </row>
    <row r="14" spans="1:5" ht="96.4" x14ac:dyDescent="0.3">
      <c r="A14" s="16" t="s">
        <v>69</v>
      </c>
      <c r="B14" s="16" t="s">
        <v>108</v>
      </c>
      <c r="C14" s="81" t="s">
        <v>115</v>
      </c>
      <c r="D14" s="78">
        <v>88000</v>
      </c>
      <c r="E14" s="79" t="s">
        <v>116</v>
      </c>
    </row>
    <row r="15" spans="1:5" ht="31.15" customHeight="1" x14ac:dyDescent="0.3">
      <c r="A15" s="72"/>
      <c r="B15" s="73"/>
      <c r="C15" s="74" t="s">
        <v>89</v>
      </c>
      <c r="D15" s="75">
        <f>SUM(D3:D14)</f>
        <v>999999.99697200104</v>
      </c>
      <c r="E15" s="76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5"/>
  <sheetViews>
    <sheetView zoomScale="80" zoomScaleNormal="80" workbookViewId="0">
      <selection activeCell="A6" sqref="A6"/>
    </sheetView>
  </sheetViews>
  <sheetFormatPr baseColWidth="10" defaultRowHeight="14.4" x14ac:dyDescent="0.3"/>
  <cols>
    <col min="1" max="1" width="37.3984375" customWidth="1"/>
    <col min="2" max="2" width="50.8984375" style="19" customWidth="1"/>
    <col min="3" max="3" width="56.296875" style="19" customWidth="1"/>
    <col min="4" max="4" width="23.296875" style="19" customWidth="1"/>
    <col min="5" max="5" width="32.69921875" customWidth="1"/>
  </cols>
  <sheetData>
    <row r="1" spans="1:5" ht="43.2" customHeight="1" x14ac:dyDescent="0.3">
      <c r="A1" s="112" t="s">
        <v>122</v>
      </c>
      <c r="B1" s="112"/>
      <c r="C1" s="112"/>
      <c r="D1" s="112"/>
      <c r="E1" s="112"/>
    </row>
    <row r="2" spans="1:5" ht="53.45" customHeight="1" x14ac:dyDescent="0.3">
      <c r="A2" s="31" t="s">
        <v>0</v>
      </c>
      <c r="B2" s="31" t="s">
        <v>1</v>
      </c>
      <c r="C2" s="32" t="s">
        <v>96</v>
      </c>
      <c r="D2" s="32" t="s">
        <v>88</v>
      </c>
      <c r="E2" s="31" t="s">
        <v>3</v>
      </c>
    </row>
    <row r="3" spans="1:5" ht="39.6" customHeight="1" x14ac:dyDescent="0.3">
      <c r="A3" s="17" t="s">
        <v>5</v>
      </c>
      <c r="B3" s="82" t="s">
        <v>124</v>
      </c>
      <c r="C3" s="82" t="s">
        <v>132</v>
      </c>
      <c r="D3" s="85">
        <v>103900</v>
      </c>
      <c r="E3" s="84" t="s">
        <v>134</v>
      </c>
    </row>
    <row r="4" spans="1:5" ht="42.65" customHeight="1" x14ac:dyDescent="0.3">
      <c r="A4" s="17" t="s">
        <v>123</v>
      </c>
      <c r="B4" s="82" t="s">
        <v>125</v>
      </c>
      <c r="C4" s="82" t="s">
        <v>136</v>
      </c>
      <c r="D4" s="85">
        <v>106000</v>
      </c>
      <c r="E4" s="84" t="s">
        <v>134</v>
      </c>
    </row>
    <row r="5" spans="1:5" ht="52.9" customHeight="1" x14ac:dyDescent="0.3">
      <c r="A5" s="16" t="s">
        <v>62</v>
      </c>
      <c r="B5" s="81" t="s">
        <v>29</v>
      </c>
      <c r="C5" s="82" t="s">
        <v>110</v>
      </c>
      <c r="D5" s="85">
        <v>92100</v>
      </c>
      <c r="E5" s="84" t="s">
        <v>134</v>
      </c>
    </row>
    <row r="6" spans="1:5" ht="40.15" customHeight="1" x14ac:dyDescent="0.3">
      <c r="A6" s="17" t="s">
        <v>99</v>
      </c>
      <c r="B6" s="82" t="s">
        <v>126</v>
      </c>
      <c r="C6" s="82" t="s">
        <v>140</v>
      </c>
      <c r="D6" s="85">
        <v>108400</v>
      </c>
      <c r="E6" s="84" t="s">
        <v>134</v>
      </c>
    </row>
    <row r="7" spans="1:5" ht="64.25" x14ac:dyDescent="0.3">
      <c r="A7" s="18" t="s">
        <v>97</v>
      </c>
      <c r="B7" s="82" t="s">
        <v>103</v>
      </c>
      <c r="C7" s="82" t="s">
        <v>110</v>
      </c>
      <c r="D7" s="85">
        <v>92200</v>
      </c>
      <c r="E7" s="84" t="s">
        <v>134</v>
      </c>
    </row>
    <row r="8" spans="1:5" ht="32.15" x14ac:dyDescent="0.3">
      <c r="A8" s="83" t="s">
        <v>67</v>
      </c>
      <c r="B8" s="87" t="s">
        <v>101</v>
      </c>
      <c r="C8" s="82" t="s">
        <v>111</v>
      </c>
      <c r="D8" s="85">
        <v>93200</v>
      </c>
      <c r="E8" s="84" t="s">
        <v>134</v>
      </c>
    </row>
    <row r="9" spans="1:5" ht="32.15" x14ac:dyDescent="0.3">
      <c r="A9" s="16" t="s">
        <v>69</v>
      </c>
      <c r="B9" s="81" t="s">
        <v>127</v>
      </c>
      <c r="C9" s="82" t="s">
        <v>137</v>
      </c>
      <c r="D9" s="85">
        <v>105000</v>
      </c>
      <c r="E9" s="84" t="s">
        <v>134</v>
      </c>
    </row>
    <row r="10" spans="1:5" ht="32.15" x14ac:dyDescent="0.3">
      <c r="A10" s="17" t="s">
        <v>63</v>
      </c>
      <c r="B10" s="82" t="s">
        <v>128</v>
      </c>
      <c r="C10" s="82" t="s">
        <v>133</v>
      </c>
      <c r="D10" s="85">
        <v>89500</v>
      </c>
      <c r="E10" s="84" t="s">
        <v>134</v>
      </c>
    </row>
    <row r="11" spans="1:5" ht="38.35" customHeight="1" x14ac:dyDescent="0.3">
      <c r="A11" s="17" t="s">
        <v>98</v>
      </c>
      <c r="B11" s="82" t="s">
        <v>104</v>
      </c>
      <c r="C11" s="82" t="s">
        <v>110</v>
      </c>
      <c r="D11" s="85">
        <v>84500</v>
      </c>
      <c r="E11" s="84" t="s">
        <v>134</v>
      </c>
    </row>
    <row r="12" spans="1:5" ht="32.15" x14ac:dyDescent="0.3">
      <c r="A12" s="17" t="s">
        <v>63</v>
      </c>
      <c r="B12" s="82" t="s">
        <v>129</v>
      </c>
      <c r="C12" s="82" t="s">
        <v>138</v>
      </c>
      <c r="D12" s="85">
        <v>106300</v>
      </c>
      <c r="E12" s="84" t="s">
        <v>134</v>
      </c>
    </row>
    <row r="13" spans="1:5" ht="32.15" x14ac:dyDescent="0.3">
      <c r="A13" s="15" t="s">
        <v>64</v>
      </c>
      <c r="B13" s="81" t="s">
        <v>130</v>
      </c>
      <c r="C13" s="82" t="s">
        <v>139</v>
      </c>
      <c r="D13" s="85">
        <v>106600</v>
      </c>
      <c r="E13" s="80" t="s">
        <v>135</v>
      </c>
    </row>
    <row r="14" spans="1:5" ht="48.2" x14ac:dyDescent="0.3">
      <c r="A14" s="17" t="s">
        <v>66</v>
      </c>
      <c r="B14" s="82" t="s">
        <v>131</v>
      </c>
      <c r="C14" s="82" t="s">
        <v>113</v>
      </c>
      <c r="D14" s="85">
        <v>81300</v>
      </c>
      <c r="E14" s="80" t="s">
        <v>135</v>
      </c>
    </row>
    <row r="15" spans="1:5" ht="32" customHeight="1" x14ac:dyDescent="0.3">
      <c r="A15" s="88"/>
      <c r="B15" s="88"/>
      <c r="C15" s="89" t="s">
        <v>89</v>
      </c>
      <c r="D15" s="90">
        <f>SUM(D3:D14)</f>
        <v>1169000</v>
      </c>
      <c r="E15" s="86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6"/>
  <sheetViews>
    <sheetView zoomScale="80" zoomScaleNormal="80" workbookViewId="0">
      <selection activeCell="H8" sqref="H8"/>
    </sheetView>
  </sheetViews>
  <sheetFormatPr baseColWidth="10" defaultRowHeight="14.4" x14ac:dyDescent="0.3"/>
  <cols>
    <col min="1" max="1" width="37.3984375" customWidth="1"/>
    <col min="2" max="2" width="41.69921875" style="19" customWidth="1"/>
    <col min="3" max="3" width="35" style="19" customWidth="1"/>
    <col min="4" max="4" width="23.296875" style="19" customWidth="1"/>
    <col min="5" max="5" width="30.296875" customWidth="1"/>
  </cols>
  <sheetData>
    <row r="1" spans="1:5" ht="43.2" customHeight="1" x14ac:dyDescent="0.3">
      <c r="A1" s="112" t="s">
        <v>142</v>
      </c>
      <c r="B1" s="112"/>
      <c r="C1" s="112"/>
      <c r="D1" s="112"/>
      <c r="E1" s="112"/>
    </row>
    <row r="2" spans="1:5" ht="53.45" customHeight="1" x14ac:dyDescent="0.3">
      <c r="A2" s="31" t="s">
        <v>0</v>
      </c>
      <c r="B2" s="31" t="s">
        <v>1</v>
      </c>
      <c r="C2" s="32" t="s">
        <v>96</v>
      </c>
      <c r="D2" s="32" t="s">
        <v>88</v>
      </c>
      <c r="E2" s="31" t="s">
        <v>3</v>
      </c>
    </row>
    <row r="3" spans="1:5" ht="39.6" customHeight="1" x14ac:dyDescent="0.3">
      <c r="A3" s="17" t="s">
        <v>143</v>
      </c>
      <c r="B3" s="17" t="s">
        <v>145</v>
      </c>
      <c r="C3" s="94" t="s">
        <v>155</v>
      </c>
      <c r="D3" s="85">
        <v>182902.65000000002</v>
      </c>
      <c r="E3" s="80" t="s">
        <v>162</v>
      </c>
    </row>
    <row r="4" spans="1:5" ht="35.35" customHeight="1" x14ac:dyDescent="0.3">
      <c r="A4" s="17" t="s">
        <v>66</v>
      </c>
      <c r="B4" s="16" t="s">
        <v>146</v>
      </c>
      <c r="C4" s="95" t="s">
        <v>6</v>
      </c>
      <c r="D4" s="85">
        <v>153754.01</v>
      </c>
      <c r="E4" s="84" t="s">
        <v>162</v>
      </c>
    </row>
    <row r="5" spans="1:5" ht="37.549999999999997" customHeight="1" x14ac:dyDescent="0.3">
      <c r="A5" s="16" t="s">
        <v>20</v>
      </c>
      <c r="B5" s="91" t="s">
        <v>147</v>
      </c>
      <c r="C5" s="96" t="s">
        <v>7</v>
      </c>
      <c r="D5" s="85">
        <v>150057.68</v>
      </c>
      <c r="E5" s="84" t="s">
        <v>162</v>
      </c>
    </row>
    <row r="6" spans="1:5" ht="40.15" customHeight="1" x14ac:dyDescent="0.3">
      <c r="A6" s="17" t="s">
        <v>144</v>
      </c>
      <c r="B6" s="92" t="s">
        <v>148</v>
      </c>
      <c r="C6" s="96" t="s">
        <v>19</v>
      </c>
      <c r="D6" s="85">
        <v>155000</v>
      </c>
      <c r="E6" s="84" t="s">
        <v>162</v>
      </c>
    </row>
    <row r="7" spans="1:5" ht="35.35" customHeight="1" x14ac:dyDescent="0.3">
      <c r="A7" s="18" t="s">
        <v>5</v>
      </c>
      <c r="B7" s="92" t="s">
        <v>149</v>
      </c>
      <c r="C7" s="96" t="s">
        <v>156</v>
      </c>
      <c r="D7" s="85">
        <v>183000</v>
      </c>
      <c r="E7" s="84" t="s">
        <v>162</v>
      </c>
    </row>
    <row r="8" spans="1:5" ht="22.6" customHeight="1" x14ac:dyDescent="0.3">
      <c r="A8" s="83" t="s">
        <v>62</v>
      </c>
      <c r="B8" s="92" t="s">
        <v>29</v>
      </c>
      <c r="C8" s="96" t="s">
        <v>7</v>
      </c>
      <c r="D8" s="85">
        <v>154661.91</v>
      </c>
      <c r="E8" s="93" t="s">
        <v>162</v>
      </c>
    </row>
    <row r="9" spans="1:5" ht="26.35" customHeight="1" x14ac:dyDescent="0.3">
      <c r="A9" s="16" t="s">
        <v>99</v>
      </c>
      <c r="B9" s="92" t="s">
        <v>30</v>
      </c>
      <c r="C9" s="96" t="s">
        <v>157</v>
      </c>
      <c r="D9" s="85">
        <v>154042.06</v>
      </c>
      <c r="E9" s="93" t="s">
        <v>162</v>
      </c>
    </row>
    <row r="10" spans="1:5" ht="32.15" x14ac:dyDescent="0.3">
      <c r="A10" s="17" t="s">
        <v>69</v>
      </c>
      <c r="B10" s="92" t="s">
        <v>150</v>
      </c>
      <c r="C10" s="96" t="s">
        <v>158</v>
      </c>
      <c r="D10" s="85">
        <v>166294.65</v>
      </c>
      <c r="E10" s="93" t="s">
        <v>162</v>
      </c>
    </row>
    <row r="11" spans="1:5" ht="38.35" customHeight="1" x14ac:dyDescent="0.3">
      <c r="A11" s="17" t="s">
        <v>69</v>
      </c>
      <c r="B11" s="92" t="s">
        <v>151</v>
      </c>
      <c r="C11" s="96" t="s">
        <v>159</v>
      </c>
      <c r="D11" s="85">
        <v>99724.38</v>
      </c>
      <c r="E11" s="93" t="s">
        <v>163</v>
      </c>
    </row>
    <row r="12" spans="1:5" ht="23.95" customHeight="1" x14ac:dyDescent="0.3">
      <c r="A12" s="17" t="s">
        <v>98</v>
      </c>
      <c r="B12" s="92" t="s">
        <v>104</v>
      </c>
      <c r="C12" s="96" t="s">
        <v>7</v>
      </c>
      <c r="D12" s="85">
        <v>149169.95000000001</v>
      </c>
      <c r="E12" s="93" t="s">
        <v>162</v>
      </c>
    </row>
    <row r="13" spans="1:5" ht="26.35" customHeight="1" x14ac:dyDescent="0.3">
      <c r="A13" s="15" t="s">
        <v>64</v>
      </c>
      <c r="B13" s="92" t="s">
        <v>152</v>
      </c>
      <c r="C13" s="96" t="s">
        <v>160</v>
      </c>
      <c r="D13" s="85">
        <v>183000</v>
      </c>
      <c r="E13" s="93" t="s">
        <v>162</v>
      </c>
    </row>
    <row r="14" spans="1:5" ht="32.950000000000003" customHeight="1" x14ac:dyDescent="0.3">
      <c r="A14" s="17" t="s">
        <v>63</v>
      </c>
      <c r="B14" s="92" t="s">
        <v>153</v>
      </c>
      <c r="C14" s="96" t="s">
        <v>161</v>
      </c>
      <c r="D14" s="85">
        <v>174600.07</v>
      </c>
      <c r="E14" s="93" t="s">
        <v>162</v>
      </c>
    </row>
    <row r="15" spans="1:5" ht="32" customHeight="1" x14ac:dyDescent="0.3">
      <c r="A15" s="17" t="s">
        <v>63</v>
      </c>
      <c r="B15" s="17" t="s">
        <v>154</v>
      </c>
      <c r="C15" s="95" t="s">
        <v>8</v>
      </c>
      <c r="D15" s="85">
        <v>136875.1</v>
      </c>
      <c r="E15" s="93" t="s">
        <v>162</v>
      </c>
    </row>
    <row r="16" spans="1:5" ht="16.100000000000001" x14ac:dyDescent="0.3">
      <c r="A16" s="88"/>
      <c r="B16" s="88"/>
      <c r="C16" s="89" t="s">
        <v>89</v>
      </c>
      <c r="D16" s="90">
        <f>SUM(D3:D15)</f>
        <v>2043082.46</v>
      </c>
      <c r="E16" s="8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tabSelected="1" zoomScale="80" zoomScaleNormal="80" workbookViewId="0">
      <selection activeCell="C13" sqref="C13"/>
    </sheetView>
  </sheetViews>
  <sheetFormatPr baseColWidth="10" defaultRowHeight="14.4" x14ac:dyDescent="0.3"/>
  <cols>
    <col min="1" max="1" width="37.3984375" customWidth="1"/>
    <col min="2" max="2" width="33.3984375" style="19" customWidth="1"/>
    <col min="3" max="3" width="35.09765625" style="19" customWidth="1"/>
    <col min="4" max="4" width="19.296875" style="19" customWidth="1"/>
    <col min="5" max="5" width="27.8984375" bestFit="1" customWidth="1"/>
  </cols>
  <sheetData>
    <row r="1" spans="1:5" ht="43.2" customHeight="1" x14ac:dyDescent="0.3">
      <c r="A1" s="112" t="s">
        <v>164</v>
      </c>
      <c r="B1" s="112"/>
      <c r="C1" s="112"/>
      <c r="D1" s="112"/>
      <c r="E1" s="112"/>
    </row>
    <row r="2" spans="1:5" ht="42.65" customHeight="1" x14ac:dyDescent="0.3">
      <c r="A2" s="31" t="s">
        <v>0</v>
      </c>
      <c r="B2" s="31" t="s">
        <v>1</v>
      </c>
      <c r="C2" s="32" t="s">
        <v>96</v>
      </c>
      <c r="D2" s="32" t="s">
        <v>88</v>
      </c>
      <c r="E2" s="31" t="s">
        <v>179</v>
      </c>
    </row>
    <row r="3" spans="1:5" ht="32.950000000000003" customHeight="1" x14ac:dyDescent="0.3">
      <c r="A3" s="97" t="s">
        <v>5</v>
      </c>
      <c r="B3" s="105" t="s">
        <v>149</v>
      </c>
      <c r="C3" s="109" t="s">
        <v>178</v>
      </c>
      <c r="D3" s="85">
        <v>85961</v>
      </c>
      <c r="E3" s="80" t="s">
        <v>176</v>
      </c>
    </row>
    <row r="4" spans="1:5" ht="32.950000000000003" customHeight="1" x14ac:dyDescent="0.3">
      <c r="A4" s="98" t="s">
        <v>63</v>
      </c>
      <c r="B4" s="106" t="s">
        <v>168</v>
      </c>
      <c r="C4" s="110" t="s">
        <v>8</v>
      </c>
      <c r="D4" s="85">
        <v>67876</v>
      </c>
      <c r="E4" s="100" t="s">
        <v>176</v>
      </c>
    </row>
    <row r="5" spans="1:5" ht="32.950000000000003" customHeight="1" x14ac:dyDescent="0.3">
      <c r="A5" s="98" t="s">
        <v>60</v>
      </c>
      <c r="B5" s="107" t="s">
        <v>145</v>
      </c>
      <c r="C5" s="111" t="s">
        <v>155</v>
      </c>
      <c r="D5" s="85">
        <v>87493</v>
      </c>
      <c r="E5" s="93" t="s">
        <v>176</v>
      </c>
    </row>
    <row r="6" spans="1:5" ht="32.950000000000003" customHeight="1" x14ac:dyDescent="0.3">
      <c r="A6" s="97" t="s">
        <v>62</v>
      </c>
      <c r="B6" s="107" t="s">
        <v>29</v>
      </c>
      <c r="C6" s="110" t="s">
        <v>7</v>
      </c>
      <c r="D6" s="85">
        <v>73354</v>
      </c>
      <c r="E6" s="93" t="s">
        <v>176</v>
      </c>
    </row>
    <row r="7" spans="1:5" ht="32.950000000000003" customHeight="1" x14ac:dyDescent="0.3">
      <c r="A7" s="97" t="s">
        <v>63</v>
      </c>
      <c r="B7" s="107" t="s">
        <v>169</v>
      </c>
      <c r="C7" s="110" t="s">
        <v>161</v>
      </c>
      <c r="D7" s="85">
        <v>81458</v>
      </c>
      <c r="E7" s="93" t="s">
        <v>176</v>
      </c>
    </row>
    <row r="8" spans="1:5" ht="32.950000000000003" customHeight="1" x14ac:dyDescent="0.3">
      <c r="A8" s="97" t="s">
        <v>165</v>
      </c>
      <c r="B8" s="107" t="s">
        <v>170</v>
      </c>
      <c r="C8" s="110" t="s">
        <v>6</v>
      </c>
      <c r="D8" s="85">
        <v>70689</v>
      </c>
      <c r="E8" s="93" t="s">
        <v>176</v>
      </c>
    </row>
    <row r="9" spans="1:5" ht="32.950000000000003" customHeight="1" x14ac:dyDescent="0.3">
      <c r="A9" s="97" t="s">
        <v>65</v>
      </c>
      <c r="B9" s="107" t="s">
        <v>171</v>
      </c>
      <c r="C9" s="110" t="s">
        <v>7</v>
      </c>
      <c r="D9" s="85">
        <v>74340</v>
      </c>
      <c r="E9" s="93" t="s">
        <v>176</v>
      </c>
    </row>
    <row r="10" spans="1:5" ht="32.950000000000003" customHeight="1" x14ac:dyDescent="0.3">
      <c r="A10" s="99" t="s">
        <v>166</v>
      </c>
      <c r="B10" s="107" t="s">
        <v>104</v>
      </c>
      <c r="C10" s="110" t="s">
        <v>7</v>
      </c>
      <c r="D10" s="85">
        <v>71440</v>
      </c>
      <c r="E10" s="93" t="s">
        <v>176</v>
      </c>
    </row>
    <row r="11" spans="1:5" ht="32.950000000000003" customHeight="1" x14ac:dyDescent="0.3">
      <c r="A11" s="99" t="s">
        <v>99</v>
      </c>
      <c r="B11" s="107" t="s">
        <v>30</v>
      </c>
      <c r="C11" s="110" t="s">
        <v>157</v>
      </c>
      <c r="D11" s="85">
        <v>69756</v>
      </c>
      <c r="E11" s="93" t="s">
        <v>176</v>
      </c>
    </row>
    <row r="12" spans="1:5" ht="32.950000000000003" customHeight="1" x14ac:dyDescent="0.3">
      <c r="A12" s="97" t="s">
        <v>167</v>
      </c>
      <c r="B12" s="107" t="s">
        <v>172</v>
      </c>
      <c r="C12" s="110" t="s">
        <v>19</v>
      </c>
      <c r="D12" s="85">
        <v>71423</v>
      </c>
      <c r="E12" s="93" t="s">
        <v>176</v>
      </c>
    </row>
    <row r="13" spans="1:5" ht="32.950000000000003" customHeight="1" x14ac:dyDescent="0.3">
      <c r="A13" s="98" t="s">
        <v>64</v>
      </c>
      <c r="B13" s="108" t="s">
        <v>173</v>
      </c>
      <c r="C13" s="110" t="s">
        <v>177</v>
      </c>
      <c r="D13" s="85">
        <v>89536</v>
      </c>
      <c r="E13" s="101" t="s">
        <v>176</v>
      </c>
    </row>
    <row r="14" spans="1:5" ht="32.950000000000003" customHeight="1" x14ac:dyDescent="0.3">
      <c r="A14" s="97" t="s">
        <v>69</v>
      </c>
      <c r="B14" s="107" t="s">
        <v>174</v>
      </c>
      <c r="C14" s="109" t="s">
        <v>158</v>
      </c>
      <c r="D14" s="85">
        <v>83654</v>
      </c>
      <c r="E14" s="101" t="s">
        <v>176</v>
      </c>
    </row>
    <row r="15" spans="1:5" ht="32.950000000000003" customHeight="1" x14ac:dyDescent="0.3">
      <c r="A15" s="97" t="s">
        <v>69</v>
      </c>
      <c r="B15" s="107" t="s">
        <v>175</v>
      </c>
      <c r="C15" s="109" t="s">
        <v>159</v>
      </c>
      <c r="D15" s="85">
        <v>73020</v>
      </c>
      <c r="E15" s="101" t="s">
        <v>176</v>
      </c>
    </row>
    <row r="16" spans="1:5" ht="30.05" customHeight="1" x14ac:dyDescent="0.3">
      <c r="A16" s="102"/>
      <c r="B16" s="103"/>
      <c r="C16" s="89" t="s">
        <v>89</v>
      </c>
      <c r="D16" s="90">
        <f>SUM(D3:D15)</f>
        <v>1000000</v>
      </c>
      <c r="E16" s="104"/>
    </row>
  </sheetData>
  <mergeCells count="1">
    <mergeCell ref="A1:E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2020-2021</vt:lpstr>
      <vt:lpstr>2022</vt:lpstr>
    </vt:vector>
  </TitlesOfParts>
  <Company>CARM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ABELLAN, MARIA RAMONA</dc:creator>
  <cp:lastModifiedBy>SARRIAS HERNANDEZ, MARIA</cp:lastModifiedBy>
  <cp:lastPrinted>2022-07-05T09:44:24Z</cp:lastPrinted>
  <dcterms:created xsi:type="dcterms:W3CDTF">2018-10-17T10:01:09Z</dcterms:created>
  <dcterms:modified xsi:type="dcterms:W3CDTF">2022-07-11T09:12:59Z</dcterms:modified>
</cp:coreProperties>
</file>