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G_IA\FTT\09 Calidad\Estadísticas\01 Ciclos formativos_alumnos\1.1 Alumnos matriculados. historico 2009\"/>
    </mc:Choice>
  </mc:AlternateContent>
  <bookViews>
    <workbookView xWindow="0" yWindow="1200" windowWidth="19200" windowHeight="11595"/>
  </bookViews>
  <sheets>
    <sheet name="ciclos formativos" sheetId="1" r:id="rId1"/>
  </sheets>
  <definedNames>
    <definedName name="_xlnm._FilterDatabase" localSheetId="0" hidden="1">'ciclos formativos'!$A$6:$Y$62</definedName>
    <definedName name="_xlnm.Print_Area" localSheetId="0">'ciclos formativos'!$A$1:$AH$63</definedName>
    <definedName name="_xlnm.Print_Titles" localSheetId="0">'ciclos formativos'!$1:$6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2" i="1" l="1"/>
  <c r="AF62" i="1"/>
  <c r="AH62" i="1" s="1"/>
  <c r="AH61" i="1"/>
  <c r="AH60" i="1"/>
  <c r="AH59" i="1"/>
  <c r="AH58" i="1"/>
  <c r="AH49" i="1" s="1"/>
  <c r="AH57" i="1"/>
  <c r="AH56" i="1"/>
  <c r="AG49" i="1"/>
  <c r="AF49" i="1"/>
  <c r="AH34" i="1"/>
  <c r="AG34" i="1"/>
  <c r="AF34" i="1"/>
  <c r="AH48" i="1"/>
  <c r="AH47" i="1"/>
  <c r="AH46" i="1"/>
  <c r="AH45" i="1"/>
  <c r="AH44" i="1"/>
  <c r="AH43" i="1"/>
  <c r="AH21" i="1"/>
  <c r="AG21" i="1"/>
  <c r="AF21" i="1"/>
  <c r="AH33" i="1"/>
  <c r="AH32" i="1"/>
  <c r="AH31" i="1"/>
  <c r="AH30" i="1"/>
  <c r="AH29" i="1"/>
  <c r="AH28" i="1"/>
  <c r="AH7" i="1"/>
  <c r="AG7" i="1"/>
  <c r="AF7" i="1"/>
  <c r="AH20" i="1"/>
  <c r="AH19" i="1"/>
  <c r="AH18" i="1"/>
  <c r="AH17" i="1"/>
  <c r="AH15" i="1"/>
  <c r="AH14" i="1"/>
  <c r="AH9" i="1"/>
  <c r="AH8" i="1"/>
  <c r="AE49" i="1" l="1"/>
  <c r="AD49" i="1"/>
  <c r="AC49" i="1"/>
  <c r="AE34" i="1"/>
  <c r="AD34" i="1"/>
  <c r="AC34" i="1"/>
  <c r="AE21" i="1"/>
  <c r="AD21" i="1"/>
  <c r="AC21" i="1"/>
  <c r="AE7" i="1"/>
  <c r="AD7" i="1"/>
  <c r="AC7" i="1"/>
  <c r="AC62" i="1" l="1"/>
  <c r="AD62" i="1"/>
  <c r="V49" i="1"/>
  <c r="V57" i="1"/>
  <c r="V58" i="1"/>
  <c r="V59" i="1"/>
  <c r="V60" i="1"/>
  <c r="V61" i="1"/>
  <c r="V56" i="1"/>
  <c r="U49" i="1"/>
  <c r="T49" i="1"/>
  <c r="AE62" i="1" l="1"/>
  <c r="V62" i="1"/>
  <c r="U62" i="1"/>
  <c r="T62" i="1"/>
  <c r="V34" i="1"/>
  <c r="U34" i="1"/>
  <c r="T34" i="1"/>
  <c r="V21" i="1"/>
  <c r="U21" i="1"/>
  <c r="T21" i="1"/>
  <c r="V7" i="1"/>
  <c r="U7" i="1"/>
  <c r="T7" i="1"/>
  <c r="Z21" i="1"/>
  <c r="AB7" i="1"/>
  <c r="AA7" i="1"/>
  <c r="Z7" i="1"/>
  <c r="AA21" i="1"/>
  <c r="AB28" i="1"/>
  <c r="AB29" i="1"/>
  <c r="AB31" i="1"/>
  <c r="AB32" i="1"/>
  <c r="AB33" i="1"/>
  <c r="AB21" i="1"/>
  <c r="Z34" i="1"/>
  <c r="AA34" i="1"/>
  <c r="AB34" i="1"/>
  <c r="Z49" i="1"/>
  <c r="AA49" i="1"/>
  <c r="AB56" i="1"/>
  <c r="AB58" i="1"/>
  <c r="AB49" i="1"/>
  <c r="AB30" i="1"/>
  <c r="X49" i="1"/>
  <c r="X34" i="1"/>
  <c r="X21" i="1"/>
  <c r="X7" i="1"/>
  <c r="X62" i="1"/>
  <c r="Y21" i="1"/>
  <c r="Y34" i="1"/>
  <c r="Y49" i="1"/>
  <c r="Y62" i="1"/>
  <c r="Z62" i="1"/>
  <c r="AA62" i="1"/>
  <c r="AB62" i="1"/>
  <c r="AB61" i="1"/>
  <c r="AB60" i="1"/>
  <c r="AB59" i="1"/>
  <c r="AB57" i="1"/>
  <c r="F7" i="1"/>
  <c r="E7" i="1"/>
  <c r="L21" i="1"/>
  <c r="N21" i="1"/>
  <c r="O7" i="1"/>
  <c r="N7" i="1"/>
  <c r="L7" i="1"/>
  <c r="K7" i="1"/>
  <c r="I7" i="1"/>
  <c r="F49" i="1"/>
  <c r="H49" i="1"/>
  <c r="I49" i="1"/>
  <c r="K49" i="1"/>
  <c r="L49" i="1"/>
  <c r="N49" i="1"/>
  <c r="O49" i="1"/>
  <c r="Q49" i="1"/>
  <c r="R49" i="1"/>
  <c r="W49" i="1"/>
  <c r="E49" i="1"/>
  <c r="F34" i="1"/>
  <c r="H34" i="1"/>
  <c r="I34" i="1"/>
  <c r="K34" i="1"/>
  <c r="L34" i="1"/>
  <c r="N34" i="1"/>
  <c r="O34" i="1"/>
  <c r="Q34" i="1"/>
  <c r="R34" i="1"/>
  <c r="W34" i="1"/>
  <c r="E34" i="1"/>
  <c r="F21" i="1"/>
  <c r="H21" i="1"/>
  <c r="I21" i="1"/>
  <c r="K21" i="1"/>
  <c r="O21" i="1"/>
  <c r="Q21" i="1"/>
  <c r="R21" i="1"/>
  <c r="W21" i="1"/>
  <c r="E21" i="1"/>
  <c r="H7" i="1"/>
  <c r="Q7" i="1"/>
  <c r="R7" i="1"/>
  <c r="W7" i="1"/>
  <c r="L62" i="1"/>
  <c r="N62" i="1"/>
  <c r="K62" i="1"/>
  <c r="I62" i="1"/>
  <c r="F62" i="1"/>
  <c r="E62" i="1"/>
  <c r="Q62" i="1"/>
  <c r="R62" i="1"/>
  <c r="O62" i="1"/>
  <c r="W62" i="1"/>
  <c r="H62" i="1"/>
  <c r="Y9" i="1"/>
  <c r="Y14" i="1"/>
  <c r="Y15" i="1"/>
  <c r="Y17" i="1"/>
  <c r="Y18" i="1"/>
  <c r="Y19" i="1"/>
  <c r="Y20" i="1"/>
  <c r="Y27" i="1"/>
  <c r="Y28" i="1"/>
  <c r="Y29" i="1"/>
  <c r="Y30" i="1"/>
  <c r="Y31" i="1"/>
  <c r="Y32" i="1"/>
  <c r="Y33" i="1"/>
  <c r="Y43" i="1"/>
  <c r="Y44" i="1"/>
  <c r="Y45" i="1"/>
  <c r="Y46" i="1"/>
  <c r="Y47" i="1"/>
  <c r="Y48" i="1"/>
  <c r="Y56" i="1"/>
  <c r="Y57" i="1"/>
  <c r="Y58" i="1"/>
  <c r="Y59" i="1"/>
  <c r="Y60" i="1"/>
  <c r="Y61" i="1"/>
  <c r="Y8" i="1"/>
  <c r="Y7" i="1"/>
  <c r="S9" i="1"/>
  <c r="S13" i="1"/>
  <c r="S15" i="1"/>
  <c r="S16" i="1"/>
  <c r="S17" i="1"/>
  <c r="S18" i="1"/>
  <c r="S19" i="1"/>
  <c r="S20" i="1"/>
  <c r="S27" i="1"/>
  <c r="S28" i="1"/>
  <c r="S29" i="1"/>
  <c r="S30" i="1"/>
  <c r="S31" i="1"/>
  <c r="S42" i="1"/>
  <c r="S43" i="1"/>
  <c r="S44" i="1"/>
  <c r="S45" i="1"/>
  <c r="S46" i="1"/>
  <c r="S47" i="1"/>
  <c r="S48" i="1"/>
  <c r="S56" i="1"/>
  <c r="S57" i="1"/>
  <c r="S59" i="1"/>
  <c r="S60" i="1"/>
  <c r="S61" i="1"/>
  <c r="S8" i="1"/>
  <c r="P9" i="1"/>
  <c r="P12" i="1"/>
  <c r="P14" i="1"/>
  <c r="P15" i="1"/>
  <c r="P17" i="1"/>
  <c r="P18" i="1"/>
  <c r="P19" i="1"/>
  <c r="P26" i="1"/>
  <c r="P27" i="1"/>
  <c r="P28" i="1"/>
  <c r="P29" i="1"/>
  <c r="P30" i="1"/>
  <c r="P41" i="1"/>
  <c r="P42" i="1"/>
  <c r="P43" i="1"/>
  <c r="P44" i="1"/>
  <c r="P45" i="1"/>
  <c r="P46" i="1"/>
  <c r="P47" i="1"/>
  <c r="P55" i="1"/>
  <c r="P56" i="1"/>
  <c r="P57" i="1"/>
  <c r="P58" i="1"/>
  <c r="P59" i="1"/>
  <c r="P60" i="1"/>
  <c r="P8" i="1"/>
  <c r="M58" i="1"/>
  <c r="M59" i="1"/>
  <c r="M9" i="1"/>
  <c r="M12" i="1"/>
  <c r="M13" i="1"/>
  <c r="M14" i="1"/>
  <c r="M15" i="1"/>
  <c r="M17" i="1"/>
  <c r="M18" i="1"/>
  <c r="M26" i="1"/>
  <c r="M27" i="1"/>
  <c r="M28" i="1"/>
  <c r="M29" i="1"/>
  <c r="M40" i="1"/>
  <c r="M41" i="1"/>
  <c r="M42" i="1"/>
  <c r="M43" i="1"/>
  <c r="M44" i="1"/>
  <c r="M45" i="1"/>
  <c r="M46" i="1"/>
  <c r="M51" i="1"/>
  <c r="M54" i="1"/>
  <c r="M55" i="1"/>
  <c r="M56" i="1"/>
  <c r="M57" i="1"/>
  <c r="M8" i="1"/>
  <c r="J56" i="1"/>
  <c r="J57" i="1"/>
  <c r="J43" i="1"/>
  <c r="J45" i="1"/>
  <c r="J28" i="1"/>
  <c r="J29" i="1"/>
  <c r="J17" i="1"/>
  <c r="J18" i="1"/>
  <c r="J16" i="1"/>
  <c r="J9" i="1"/>
  <c r="J12" i="1"/>
  <c r="J13" i="1"/>
  <c r="J14" i="1"/>
  <c r="J26" i="1"/>
  <c r="J27" i="1"/>
  <c r="J36" i="1"/>
  <c r="J40" i="1"/>
  <c r="J41" i="1"/>
  <c r="J42" i="1"/>
  <c r="J50" i="1"/>
  <c r="J51" i="1"/>
  <c r="J54" i="1"/>
  <c r="J55" i="1"/>
  <c r="J8" i="1"/>
  <c r="G55" i="1"/>
  <c r="G54" i="1"/>
  <c r="G53" i="1"/>
  <c r="G52" i="1"/>
  <c r="G26" i="1"/>
  <c r="G35" i="1"/>
  <c r="G36" i="1"/>
  <c r="G39" i="1"/>
  <c r="G40" i="1"/>
  <c r="G41" i="1"/>
  <c r="G42" i="1"/>
  <c r="G50" i="1"/>
  <c r="G51" i="1"/>
  <c r="G25" i="1"/>
  <c r="G24" i="1"/>
  <c r="G22" i="1"/>
  <c r="G9" i="1"/>
  <c r="G10" i="1"/>
  <c r="G11" i="1"/>
  <c r="G12" i="1"/>
  <c r="G13" i="1"/>
  <c r="G8" i="1"/>
  <c r="G7" i="1"/>
  <c r="J7" i="1"/>
  <c r="M7" i="1"/>
  <c r="M49" i="1"/>
  <c r="G49" i="1"/>
  <c r="P49" i="1"/>
  <c r="S49" i="1"/>
  <c r="J49" i="1"/>
  <c r="S34" i="1"/>
  <c r="G34" i="1"/>
  <c r="P34" i="1"/>
  <c r="M34" i="1"/>
  <c r="J34" i="1"/>
  <c r="S7" i="1"/>
  <c r="G21" i="1"/>
  <c r="M21" i="1"/>
  <c r="P21" i="1"/>
  <c r="S21" i="1"/>
  <c r="J21" i="1"/>
  <c r="P7" i="1"/>
  <c r="S62" i="1"/>
  <c r="P62" i="1"/>
  <c r="G62" i="1"/>
  <c r="J62" i="1"/>
  <c r="M62" i="1"/>
</calcChain>
</file>

<file path=xl/sharedStrings.xml><?xml version="1.0" encoding="utf-8"?>
<sst xmlns="http://schemas.openxmlformats.org/spreadsheetml/2006/main" count="914" uniqueCount="77">
  <si>
    <t>Total</t>
  </si>
  <si>
    <t>Año inicio Ciclo</t>
  </si>
  <si>
    <t>Año finalización  Ciclo</t>
  </si>
  <si>
    <t>Nombre de Ciclos Formativos</t>
  </si>
  <si>
    <t>Hombres</t>
  </si>
  <si>
    <t>Mujeres</t>
  </si>
  <si>
    <t>2009-2010</t>
  </si>
  <si>
    <t>C.F.G.M. Elaboración de Vinos y Bebidas (1º Curso)</t>
  </si>
  <si>
    <t>C.F.G.M. Elaboración de Vinos y Bebidas (FCT)</t>
  </si>
  <si>
    <t>C.F.G.M. Trabajos Forestales y Conservación del Medio Natural (1º Curso)</t>
  </si>
  <si>
    <t>C.F.G.M. Trabajos Forestales y Conservación del Medio Natural (2º Curso)</t>
  </si>
  <si>
    <t>CIFEA</t>
  </si>
  <si>
    <t>Jumilla</t>
  </si>
  <si>
    <t>C.F.G.M. Explotaciones Agrarias Intensivas (1º Curso)</t>
  </si>
  <si>
    <t>Lorca</t>
  </si>
  <si>
    <t>C.F.G.M. Explotaciones Agrarias Intensivas (2º Curso)</t>
  </si>
  <si>
    <t>C.F.G.M. Conservería Vegetal, Cárnica y Pescado (FCT)</t>
  </si>
  <si>
    <t>Molina de segura</t>
  </si>
  <si>
    <t>C.F.G.M. Matadero y Carnicería-Charcutería (FCT)</t>
  </si>
  <si>
    <t>Torre Pacheco</t>
  </si>
  <si>
    <t>C.F.G.S. Vitivinicultura (1º curso)</t>
  </si>
  <si>
    <t>C.F.G.S. Vitivinicultura (2º curso)</t>
  </si>
  <si>
    <t>C.F.G.M. Explotaciones Ganaderas (2º Curso</t>
  </si>
  <si>
    <t>C.F.G.M. Explotaciones Ganaderas (1º Curso)</t>
  </si>
  <si>
    <t>C.F.G.S. Gestión y Organización de Empresas Agropecuarias (1º Curso)</t>
  </si>
  <si>
    <t>C.F.G.S. Gestión y Organización de Empresas Agropecuarias (2º Curso)</t>
  </si>
  <si>
    <t>C.F.G.M. Conservería Vegetal, Cárnica y Pescado (1º Curso)</t>
  </si>
  <si>
    <t>C.F.G.M. Matadero y Carnicería-Charcutería (1º Curso)</t>
  </si>
  <si>
    <t>C.F.G.S. Industria Alimentaria (1º Curso)</t>
  </si>
  <si>
    <t>C.F.G.S. Industria Alimentaria (2º Curso)</t>
  </si>
  <si>
    <t>C.F.G.S. Química Ambiental (1º Curso)</t>
  </si>
  <si>
    <t>C.F.G.S. Química Ambiental (2º Curso)</t>
  </si>
  <si>
    <t>C.F.G.M. Jardinería (1º Curso)</t>
  </si>
  <si>
    <t>C.F.G.M. Jardinería (2º Curso)</t>
  </si>
  <si>
    <t>C.F.G.S. Técnico Sup. en Gestión y Organ. de Recursos Naturales y Paisajísticos (1º Curso)</t>
  </si>
  <si>
    <t>C.F.G.S. Técnico Sup. en Gestión y Organ. de Recursos Naturales y Paisajísticos (2º Curso)</t>
  </si>
  <si>
    <t>C.F.G.M. Técnico en producción agroecológica (1º Curso)</t>
  </si>
  <si>
    <t>2011-2012</t>
  </si>
  <si>
    <t>C.F.G.M. Técnico en producción agropecuaria (2º Curso)</t>
  </si>
  <si>
    <t>C.F.G.M. Técnico en producción agropecuaria (1º Curso)</t>
  </si>
  <si>
    <t>C.F.G.M. Producción Agropecuaria (1º Curso)</t>
  </si>
  <si>
    <t>C.F.G.M. Producción Agropecuaria (2º Curso)</t>
  </si>
  <si>
    <t>2012/2013</t>
  </si>
  <si>
    <t>C.F.G.M. Técnico en producción agroecológica (2º Curso)</t>
  </si>
  <si>
    <t>C.F.G.M. Técnico en Elaboración de Productos Alimenticios(2º Curso)</t>
  </si>
  <si>
    <t>C.F.G.M. Técnico en Elaboración de Productos Alimenticios(1º Curso)</t>
  </si>
  <si>
    <t>C.F.G.M. Jardinería y Floristeria (1º Curso)</t>
  </si>
  <si>
    <t>C.F.G.M. Jardinería y Floristería (2º Curso)</t>
  </si>
  <si>
    <t>2014/2015</t>
  </si>
  <si>
    <t>CFGS Técnico Superior en Ganadería y asistencia en sanidad animal (1º Curso)</t>
  </si>
  <si>
    <t>2015/2016</t>
  </si>
  <si>
    <t>CFGM Técnico en aprovechamiento y conservación del medio natural (2º Curso)</t>
  </si>
  <si>
    <t>CFGM Técnico en aprovechamiento y conservación del medio natural (1º Curso)</t>
  </si>
  <si>
    <t>CFGS Técnico Superior en Ganadería y asistencia en sanidad animal (2º Curso)</t>
  </si>
  <si>
    <t>2017/2018</t>
  </si>
  <si>
    <t>CFGS Técnico Superior en Paisajismo y medio rural (2º Curso)</t>
  </si>
  <si>
    <t>CFGS Técnico Superior en Paisajismo y medio rural (1º Curso)</t>
  </si>
  <si>
    <t>CFGS Educación y control ambiental (1º Curso)</t>
  </si>
  <si>
    <t>CFGS Educación y control ambiental (2º Curso)</t>
  </si>
  <si>
    <t>C.F.G.S. Procesos y Calidad en la Industria Alimentaria (1º Curso)</t>
  </si>
  <si>
    <t>C.F.G.S. Procesos y Calidad en la Industria Alimentaria (2º Curso)</t>
  </si>
  <si>
    <t>C.F.G.M. Aceites de Oliva y Vinos (1º Curso)</t>
  </si>
  <si>
    <t>C.F.G.M. Aceites de oliva y Vinos (2º Curso)</t>
  </si>
  <si>
    <t>CIFEA DE JUMILLA</t>
  </si>
  <si>
    <t>CIFEA DE LORCA</t>
  </si>
  <si>
    <t>CIFEA DE MOLINA DE SEGURA</t>
  </si>
  <si>
    <t>CIFEA TORRE PACHECO</t>
  </si>
  <si>
    <t>TOTAL SERVICIO DE FORMACIÓN Y TRANSFERENCIA TECNOLÓGICA</t>
  </si>
  <si>
    <t>TOTAL</t>
  </si>
  <si>
    <t>Alumnos matriculados ciclos formativos</t>
  </si>
  <si>
    <t>Servicio de Formación y Transferencia Tecnológica</t>
  </si>
  <si>
    <t>-</t>
  </si>
  <si>
    <t>2018/2019</t>
  </si>
  <si>
    <t>2016/2017</t>
  </si>
  <si>
    <t>2019/2020</t>
  </si>
  <si>
    <t>2020/2021(*)</t>
  </si>
  <si>
    <t>(*) Datos actualizados en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</si>
</sst>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horizontal="right" vertical="center" wrapText="1"/>
    </xf>
    <xf numFmtId="1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3" borderId="0" xfId="0" applyFont="1" applyFill="1"/>
    <xf numFmtId="0" fontId="1" fillId="2" borderId="0" xfId="0" applyFont="1" applyFill="1"/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/>
    <xf numFmtId="0" fontId="0" fillId="3" borderId="0" xfId="0" applyFont="1" applyFill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/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1" fontId="0" fillId="0" borderId="0" xfId="0" applyNumberFormat="1" applyFont="1" applyAlignment="1"/>
    <xf numFmtId="0" fontId="0" fillId="0" borderId="0" xfId="0" applyFont="1" applyAlignment="1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257175</xdr:colOff>
      <xdr:row>5</xdr:row>
      <xdr:rowOff>85725</xdr:rowOff>
    </xdr:to>
    <xdr:pic>
      <xdr:nvPicPr>
        <xdr:cNvPr id="4" name="Imagen 3" descr="DG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85822" cy="1183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84"/>
  <sheetViews>
    <sheetView tabSelected="1" view="pageBreakPreview" zoomScale="85" zoomScaleNormal="70" zoomScaleSheetLayoutView="85" workbookViewId="0">
      <pane xSplit="3" topLeftCell="S1" activePane="topRight" state="frozen"/>
      <selection activeCell="C1" sqref="C1"/>
      <selection pane="topRight" activeCell="C11" sqref="C11"/>
    </sheetView>
  </sheetViews>
  <sheetFormatPr baseColWidth="10" defaultColWidth="11.42578125" defaultRowHeight="15" x14ac:dyDescent="0.25"/>
  <cols>
    <col min="1" max="2" width="13.42578125" style="17" customWidth="1"/>
    <col min="3" max="3" width="65.85546875" style="17" customWidth="1"/>
    <col min="4" max="4" width="17.140625" style="17" customWidth="1"/>
    <col min="5" max="5" width="11.42578125" style="17" customWidth="1"/>
    <col min="6" max="6" width="15.140625" style="17" customWidth="1"/>
    <col min="7" max="7" width="14.42578125" style="17" customWidth="1"/>
    <col min="8" max="9" width="13.42578125" style="17" customWidth="1"/>
    <col min="10" max="10" width="16.140625" style="17" customWidth="1"/>
    <col min="11" max="11" width="9.5703125" style="17" customWidth="1"/>
    <col min="12" max="12" width="11.42578125" style="17" customWidth="1"/>
    <col min="13" max="13" width="8.140625" style="17" bestFit="1" customWidth="1"/>
    <col min="14" max="25" width="16.140625" style="17" customWidth="1"/>
    <col min="26" max="16384" width="11.42578125" style="17"/>
  </cols>
  <sheetData>
    <row r="2" spans="1:34" ht="26.25" x14ac:dyDescent="0.25">
      <c r="AF2" s="42" t="s">
        <v>69</v>
      </c>
    </row>
    <row r="5" spans="1:34" x14ac:dyDescent="0.25">
      <c r="A5" s="40" t="s">
        <v>70</v>
      </c>
      <c r="B5" s="40"/>
      <c r="C5" s="40"/>
      <c r="D5" s="16"/>
      <c r="E5" s="18"/>
      <c r="F5" s="10" t="s">
        <v>6</v>
      </c>
      <c r="G5" s="10"/>
      <c r="H5" s="11"/>
      <c r="I5" s="11" t="s">
        <v>37</v>
      </c>
      <c r="J5" s="11"/>
      <c r="K5" s="18"/>
      <c r="L5" s="10" t="s">
        <v>42</v>
      </c>
      <c r="M5" s="10"/>
      <c r="N5" s="11"/>
      <c r="O5" s="11" t="s">
        <v>48</v>
      </c>
      <c r="P5" s="11"/>
      <c r="Q5" s="18"/>
      <c r="R5" s="10" t="s">
        <v>50</v>
      </c>
      <c r="S5" s="10"/>
      <c r="T5" s="11"/>
      <c r="U5" s="11" t="s">
        <v>73</v>
      </c>
      <c r="V5" s="11"/>
      <c r="W5" s="18"/>
      <c r="X5" s="18" t="s">
        <v>54</v>
      </c>
      <c r="Y5" s="18"/>
      <c r="Z5" s="11"/>
      <c r="AA5" s="11" t="s">
        <v>72</v>
      </c>
      <c r="AB5" s="11"/>
      <c r="AC5" s="18"/>
      <c r="AD5" s="18" t="s">
        <v>74</v>
      </c>
      <c r="AE5" s="18"/>
      <c r="AF5" s="11"/>
      <c r="AG5" s="11" t="s">
        <v>75</v>
      </c>
      <c r="AH5" s="11"/>
    </row>
    <row r="6" spans="1:34" s="19" customFormat="1" ht="45.75" thickBot="1" x14ac:dyDescent="0.3">
      <c r="A6" s="1" t="s">
        <v>1</v>
      </c>
      <c r="B6" s="1" t="s">
        <v>2</v>
      </c>
      <c r="C6" s="1" t="s">
        <v>3</v>
      </c>
      <c r="D6" s="1" t="s">
        <v>11</v>
      </c>
      <c r="E6" s="1" t="s">
        <v>4</v>
      </c>
      <c r="F6" s="1" t="s">
        <v>5</v>
      </c>
      <c r="G6" s="1" t="s">
        <v>0</v>
      </c>
      <c r="H6" s="1" t="s">
        <v>4</v>
      </c>
      <c r="I6" s="1" t="s">
        <v>5</v>
      </c>
      <c r="J6" s="1" t="s">
        <v>0</v>
      </c>
      <c r="K6" s="1" t="s">
        <v>4</v>
      </c>
      <c r="L6" s="1" t="s">
        <v>5</v>
      </c>
      <c r="M6" s="1" t="s">
        <v>0</v>
      </c>
      <c r="N6" s="1" t="s">
        <v>4</v>
      </c>
      <c r="O6" s="1" t="s">
        <v>5</v>
      </c>
      <c r="P6" s="1" t="s">
        <v>0</v>
      </c>
      <c r="Q6" s="1" t="s">
        <v>4</v>
      </c>
      <c r="R6" s="1" t="s">
        <v>5</v>
      </c>
      <c r="S6" s="1" t="s">
        <v>0</v>
      </c>
      <c r="T6" s="1" t="s">
        <v>4</v>
      </c>
      <c r="U6" s="1" t="s">
        <v>5</v>
      </c>
      <c r="V6" s="1" t="s">
        <v>0</v>
      </c>
      <c r="W6" s="1" t="s">
        <v>4</v>
      </c>
      <c r="X6" s="1" t="s">
        <v>5</v>
      </c>
      <c r="Y6" s="1" t="s">
        <v>0</v>
      </c>
      <c r="Z6" s="1" t="s">
        <v>4</v>
      </c>
      <c r="AA6" s="1" t="s">
        <v>5</v>
      </c>
      <c r="AB6" s="1" t="s">
        <v>0</v>
      </c>
      <c r="AC6" s="1" t="s">
        <v>4</v>
      </c>
      <c r="AD6" s="1" t="s">
        <v>5</v>
      </c>
      <c r="AE6" s="1" t="s">
        <v>0</v>
      </c>
      <c r="AF6" s="1" t="s">
        <v>4</v>
      </c>
      <c r="AG6" s="1" t="s">
        <v>5</v>
      </c>
      <c r="AH6" s="1" t="s">
        <v>0</v>
      </c>
    </row>
    <row r="7" spans="1:34" s="19" customFormat="1" x14ac:dyDescent="0.25">
      <c r="A7" s="20"/>
      <c r="B7" s="21"/>
      <c r="C7" s="22" t="s">
        <v>63</v>
      </c>
      <c r="D7" s="23" t="s">
        <v>12</v>
      </c>
      <c r="E7" s="9">
        <f>SUM(E8:E20)</f>
        <v>87</v>
      </c>
      <c r="F7" s="9">
        <f>SUM(F8:F20)</f>
        <v>22</v>
      </c>
      <c r="G7" s="9">
        <f>SUM(G8:G20)</f>
        <v>109</v>
      </c>
      <c r="H7" s="9">
        <f t="shared" ref="H7:X7" si="0">SUM(H8:H20)</f>
        <v>102</v>
      </c>
      <c r="I7" s="9">
        <f t="shared" ref="I7:O7" si="1">SUM(I8:I20)</f>
        <v>25</v>
      </c>
      <c r="J7" s="9">
        <f t="shared" si="1"/>
        <v>127</v>
      </c>
      <c r="K7" s="9">
        <f t="shared" si="1"/>
        <v>123</v>
      </c>
      <c r="L7" s="9">
        <f t="shared" si="1"/>
        <v>38</v>
      </c>
      <c r="M7" s="9">
        <f t="shared" si="1"/>
        <v>161</v>
      </c>
      <c r="N7" s="9">
        <f t="shared" si="1"/>
        <v>132</v>
      </c>
      <c r="O7" s="9">
        <f t="shared" si="1"/>
        <v>26</v>
      </c>
      <c r="P7" s="9">
        <f t="shared" si="0"/>
        <v>158</v>
      </c>
      <c r="Q7" s="9">
        <f t="shared" si="0"/>
        <v>104</v>
      </c>
      <c r="R7" s="9">
        <f t="shared" si="0"/>
        <v>18</v>
      </c>
      <c r="S7" s="9">
        <f t="shared" si="0"/>
        <v>122</v>
      </c>
      <c r="T7" s="9">
        <f t="shared" si="0"/>
        <v>108</v>
      </c>
      <c r="U7" s="9">
        <f t="shared" si="0"/>
        <v>27</v>
      </c>
      <c r="V7" s="9">
        <f t="shared" si="0"/>
        <v>135</v>
      </c>
      <c r="W7" s="9">
        <f t="shared" si="0"/>
        <v>93</v>
      </c>
      <c r="X7" s="9">
        <f t="shared" si="0"/>
        <v>26</v>
      </c>
      <c r="Y7" s="9">
        <f t="shared" ref="Y7:AH7" si="2">SUM(Y8:Y20)</f>
        <v>119</v>
      </c>
      <c r="Z7" s="9">
        <f t="shared" si="2"/>
        <v>91</v>
      </c>
      <c r="AA7" s="9">
        <f t="shared" si="2"/>
        <v>40</v>
      </c>
      <c r="AB7" s="9">
        <f t="shared" si="2"/>
        <v>131</v>
      </c>
      <c r="AC7" s="9">
        <f t="shared" si="2"/>
        <v>97</v>
      </c>
      <c r="AD7" s="9">
        <f t="shared" si="2"/>
        <v>32</v>
      </c>
      <c r="AE7" s="9">
        <f t="shared" si="2"/>
        <v>129</v>
      </c>
      <c r="AF7" s="9">
        <f t="shared" si="2"/>
        <v>100</v>
      </c>
      <c r="AG7" s="9">
        <f t="shared" si="2"/>
        <v>53</v>
      </c>
      <c r="AH7" s="9">
        <f t="shared" si="2"/>
        <v>153</v>
      </c>
    </row>
    <row r="8" spans="1:34" s="13" customFormat="1" x14ac:dyDescent="0.25">
      <c r="A8" s="20">
        <v>2009</v>
      </c>
      <c r="B8" s="2"/>
      <c r="C8" s="24" t="s">
        <v>20</v>
      </c>
      <c r="D8" s="23" t="s">
        <v>12</v>
      </c>
      <c r="E8" s="12">
        <v>9</v>
      </c>
      <c r="F8" s="6">
        <v>5</v>
      </c>
      <c r="G8" s="6">
        <f>SUM(E8:F8)</f>
        <v>14</v>
      </c>
      <c r="H8" s="14">
        <v>12</v>
      </c>
      <c r="I8" s="14">
        <v>7</v>
      </c>
      <c r="J8" s="6">
        <f>SUM(H8:I8)</f>
        <v>19</v>
      </c>
      <c r="K8" s="13">
        <v>15</v>
      </c>
      <c r="L8" s="13">
        <v>14</v>
      </c>
      <c r="M8" s="3">
        <f>SUM(K8:L8)</f>
        <v>29</v>
      </c>
      <c r="N8" s="12">
        <v>18</v>
      </c>
      <c r="O8" s="12">
        <v>3</v>
      </c>
      <c r="P8" s="7">
        <f>SUM(N8:O8)</f>
        <v>21</v>
      </c>
      <c r="Q8" s="25">
        <v>14</v>
      </c>
      <c r="R8" s="12">
        <v>3</v>
      </c>
      <c r="S8" s="3">
        <f>SUM(Q8:R8)</f>
        <v>17</v>
      </c>
      <c r="T8" s="13">
        <v>18</v>
      </c>
      <c r="U8" s="13">
        <v>9</v>
      </c>
      <c r="V8" s="9">
        <v>27</v>
      </c>
      <c r="W8" s="12">
        <v>15</v>
      </c>
      <c r="X8" s="12">
        <v>8</v>
      </c>
      <c r="Y8" s="3">
        <f>SUM(W8:X8)</f>
        <v>23</v>
      </c>
      <c r="Z8" s="13">
        <v>12</v>
      </c>
      <c r="AA8" s="13">
        <v>14</v>
      </c>
      <c r="AB8" s="3">
        <v>26</v>
      </c>
      <c r="AC8" s="13">
        <v>10</v>
      </c>
      <c r="AD8" s="13">
        <v>6</v>
      </c>
      <c r="AE8" s="13">
        <v>16</v>
      </c>
      <c r="AF8" s="20">
        <v>14</v>
      </c>
      <c r="AG8" s="20">
        <v>12</v>
      </c>
      <c r="AH8" s="20">
        <f>SUM(AF8:AG8)</f>
        <v>26</v>
      </c>
    </row>
    <row r="9" spans="1:34" x14ac:dyDescent="0.25">
      <c r="A9" s="20">
        <v>2009</v>
      </c>
      <c r="B9" s="2"/>
      <c r="C9" s="24" t="s">
        <v>21</v>
      </c>
      <c r="D9" s="23" t="s">
        <v>12</v>
      </c>
      <c r="E9" s="26">
        <v>6</v>
      </c>
      <c r="F9" s="26">
        <v>2</v>
      </c>
      <c r="G9" s="6">
        <f t="shared" ref="G9:G55" si="3">SUM(E9:F9)</f>
        <v>8</v>
      </c>
      <c r="H9" s="14">
        <v>5</v>
      </c>
      <c r="I9" s="19">
        <v>5</v>
      </c>
      <c r="J9" s="6">
        <f t="shared" ref="J9:J57" si="4">SUM(H9:I9)</f>
        <v>10</v>
      </c>
      <c r="K9" s="19">
        <v>5</v>
      </c>
      <c r="L9" s="19">
        <v>2</v>
      </c>
      <c r="M9" s="3">
        <f t="shared" ref="M9:M59" si="5">SUM(K9:L9)</f>
        <v>7</v>
      </c>
      <c r="N9" s="26">
        <v>9</v>
      </c>
      <c r="O9" s="26">
        <v>5</v>
      </c>
      <c r="P9" s="7">
        <f t="shared" ref="P9:P60" si="6">SUM(N9:O9)</f>
        <v>14</v>
      </c>
      <c r="Q9" s="27">
        <v>16</v>
      </c>
      <c r="R9" s="28">
        <v>3</v>
      </c>
      <c r="S9" s="3">
        <f t="shared" ref="S9:S61" si="7">SUM(Q9:R9)</f>
        <v>19</v>
      </c>
      <c r="T9" s="13">
        <v>12</v>
      </c>
      <c r="U9" s="13">
        <v>3</v>
      </c>
      <c r="V9" s="9">
        <v>15</v>
      </c>
      <c r="W9" s="28">
        <v>10</v>
      </c>
      <c r="X9" s="28">
        <v>7</v>
      </c>
      <c r="Y9" s="3">
        <f>SUM(W9:X9)</f>
        <v>17</v>
      </c>
      <c r="Z9" s="20">
        <v>11</v>
      </c>
      <c r="AA9" s="20">
        <v>10</v>
      </c>
      <c r="AB9" s="3">
        <v>21</v>
      </c>
      <c r="AC9" s="20">
        <v>10</v>
      </c>
      <c r="AD9" s="20">
        <v>11</v>
      </c>
      <c r="AE9" s="20">
        <v>21</v>
      </c>
      <c r="AF9" s="20">
        <v>13</v>
      </c>
      <c r="AG9" s="20">
        <v>14</v>
      </c>
      <c r="AH9" s="20">
        <f>SUM(AF9:AG9)</f>
        <v>27</v>
      </c>
    </row>
    <row r="10" spans="1:34" x14ac:dyDescent="0.25">
      <c r="A10" s="20">
        <v>2009</v>
      </c>
      <c r="B10" s="20">
        <v>2010</v>
      </c>
      <c r="C10" s="24" t="s">
        <v>7</v>
      </c>
      <c r="D10" s="23" t="s">
        <v>12</v>
      </c>
      <c r="E10" s="29">
        <v>15</v>
      </c>
      <c r="F10" s="29">
        <v>4</v>
      </c>
      <c r="G10" s="8">
        <f t="shared" si="3"/>
        <v>19</v>
      </c>
      <c r="H10" s="28" t="s">
        <v>71</v>
      </c>
      <c r="I10" s="28" t="s">
        <v>71</v>
      </c>
      <c r="J10" s="28" t="s">
        <v>71</v>
      </c>
      <c r="K10" s="28" t="s">
        <v>71</v>
      </c>
      <c r="L10" s="28" t="s">
        <v>71</v>
      </c>
      <c r="M10" s="28" t="s">
        <v>71</v>
      </c>
      <c r="N10" s="28" t="s">
        <v>71</v>
      </c>
      <c r="O10" s="28" t="s">
        <v>71</v>
      </c>
      <c r="P10" s="28" t="s">
        <v>71</v>
      </c>
      <c r="Q10" s="28" t="s">
        <v>71</v>
      </c>
      <c r="R10" s="28" t="s">
        <v>71</v>
      </c>
      <c r="S10" s="28" t="s">
        <v>71</v>
      </c>
      <c r="T10" s="28" t="s">
        <v>71</v>
      </c>
      <c r="U10" s="28" t="s">
        <v>71</v>
      </c>
      <c r="V10" s="28" t="s">
        <v>71</v>
      </c>
      <c r="W10" s="28" t="s">
        <v>71</v>
      </c>
      <c r="X10" s="28" t="s">
        <v>71</v>
      </c>
      <c r="Y10" s="28" t="s">
        <v>71</v>
      </c>
      <c r="Z10" s="28" t="s">
        <v>71</v>
      </c>
      <c r="AA10" s="28" t="s">
        <v>71</v>
      </c>
      <c r="AB10" s="28" t="s">
        <v>71</v>
      </c>
      <c r="AC10" s="28" t="s">
        <v>71</v>
      </c>
      <c r="AD10" s="28" t="s">
        <v>71</v>
      </c>
      <c r="AE10" s="28" t="s">
        <v>71</v>
      </c>
      <c r="AF10" s="28" t="s">
        <v>71</v>
      </c>
      <c r="AG10" s="28" t="s">
        <v>71</v>
      </c>
      <c r="AH10" s="28" t="s">
        <v>71</v>
      </c>
    </row>
    <row r="11" spans="1:34" x14ac:dyDescent="0.25">
      <c r="A11" s="20">
        <v>2009</v>
      </c>
      <c r="B11" s="20">
        <v>2010</v>
      </c>
      <c r="C11" s="24" t="s">
        <v>8</v>
      </c>
      <c r="D11" s="23" t="s">
        <v>12</v>
      </c>
      <c r="E11" s="29">
        <v>9</v>
      </c>
      <c r="F11" s="29">
        <v>5</v>
      </c>
      <c r="G11" s="8">
        <f t="shared" si="3"/>
        <v>14</v>
      </c>
      <c r="H11" s="28" t="s">
        <v>71</v>
      </c>
      <c r="I11" s="28" t="s">
        <v>71</v>
      </c>
      <c r="J11" s="28" t="s">
        <v>71</v>
      </c>
      <c r="K11" s="28" t="s">
        <v>71</v>
      </c>
      <c r="L11" s="28" t="s">
        <v>71</v>
      </c>
      <c r="M11" s="28" t="s">
        <v>71</v>
      </c>
      <c r="N11" s="28" t="s">
        <v>71</v>
      </c>
      <c r="O11" s="28" t="s">
        <v>71</v>
      </c>
      <c r="P11" s="28" t="s">
        <v>71</v>
      </c>
      <c r="Q11" s="28" t="s">
        <v>71</v>
      </c>
      <c r="R11" s="28" t="s">
        <v>71</v>
      </c>
      <c r="S11" s="28" t="s">
        <v>71</v>
      </c>
      <c r="T11" s="28" t="s">
        <v>71</v>
      </c>
      <c r="U11" s="28" t="s">
        <v>71</v>
      </c>
      <c r="V11" s="28" t="s">
        <v>71</v>
      </c>
      <c r="W11" s="28" t="s">
        <v>71</v>
      </c>
      <c r="X11" s="28" t="s">
        <v>71</v>
      </c>
      <c r="Y11" s="28" t="s">
        <v>71</v>
      </c>
      <c r="Z11" s="28" t="s">
        <v>71</v>
      </c>
      <c r="AA11" s="28" t="s">
        <v>71</v>
      </c>
      <c r="AB11" s="28" t="s">
        <v>71</v>
      </c>
      <c r="AC11" s="28" t="s">
        <v>71</v>
      </c>
      <c r="AD11" s="28" t="s">
        <v>71</v>
      </c>
      <c r="AE11" s="28" t="s">
        <v>71</v>
      </c>
      <c r="AF11" s="28" t="s">
        <v>71</v>
      </c>
      <c r="AG11" s="28" t="s">
        <v>71</v>
      </c>
      <c r="AH11" s="28" t="s">
        <v>71</v>
      </c>
    </row>
    <row r="12" spans="1:34" x14ac:dyDescent="0.25">
      <c r="A12" s="20">
        <v>2009</v>
      </c>
      <c r="B12" s="4"/>
      <c r="C12" s="24" t="s">
        <v>9</v>
      </c>
      <c r="D12" s="23" t="s">
        <v>12</v>
      </c>
      <c r="E12" s="29">
        <v>26</v>
      </c>
      <c r="F12" s="29">
        <v>4</v>
      </c>
      <c r="G12" s="8">
        <f t="shared" si="3"/>
        <v>30</v>
      </c>
      <c r="H12" s="20">
        <v>27</v>
      </c>
      <c r="I12" s="15">
        <v>0</v>
      </c>
      <c r="J12" s="6">
        <f t="shared" si="4"/>
        <v>27</v>
      </c>
      <c r="K12" s="30">
        <v>30</v>
      </c>
      <c r="L12" s="30">
        <v>1</v>
      </c>
      <c r="M12" s="3">
        <f t="shared" si="5"/>
        <v>31</v>
      </c>
      <c r="N12" s="29">
        <v>29</v>
      </c>
      <c r="O12" s="28" t="s">
        <v>71</v>
      </c>
      <c r="P12" s="7">
        <f t="shared" si="6"/>
        <v>29</v>
      </c>
      <c r="Q12" s="28" t="s">
        <v>71</v>
      </c>
      <c r="R12" s="28" t="s">
        <v>71</v>
      </c>
      <c r="S12" s="28" t="s">
        <v>71</v>
      </c>
      <c r="T12" s="28" t="s">
        <v>71</v>
      </c>
      <c r="U12" s="28" t="s">
        <v>71</v>
      </c>
      <c r="V12" s="28" t="s">
        <v>71</v>
      </c>
      <c r="W12" s="28" t="s">
        <v>71</v>
      </c>
      <c r="X12" s="28" t="s">
        <v>71</v>
      </c>
      <c r="Y12" s="28" t="s">
        <v>71</v>
      </c>
      <c r="Z12" s="28" t="s">
        <v>71</v>
      </c>
      <c r="AA12" s="28" t="s">
        <v>71</v>
      </c>
      <c r="AB12" s="28" t="s">
        <v>71</v>
      </c>
      <c r="AC12" s="28" t="s">
        <v>71</v>
      </c>
      <c r="AD12" s="28" t="s">
        <v>71</v>
      </c>
      <c r="AE12" s="28" t="s">
        <v>71</v>
      </c>
      <c r="AF12" s="28" t="s">
        <v>71</v>
      </c>
      <c r="AG12" s="28" t="s">
        <v>71</v>
      </c>
      <c r="AH12" s="28" t="s">
        <v>71</v>
      </c>
    </row>
    <row r="13" spans="1:34" x14ac:dyDescent="0.25">
      <c r="A13" s="20">
        <v>2009</v>
      </c>
      <c r="B13" s="32"/>
      <c r="C13" s="24" t="s">
        <v>10</v>
      </c>
      <c r="D13" s="23" t="s">
        <v>12</v>
      </c>
      <c r="E13" s="29">
        <v>22</v>
      </c>
      <c r="F13" s="29">
        <v>2</v>
      </c>
      <c r="G13" s="8">
        <f t="shared" si="3"/>
        <v>24</v>
      </c>
      <c r="H13" s="20">
        <v>25</v>
      </c>
      <c r="I13" s="20">
        <v>1</v>
      </c>
      <c r="J13" s="6">
        <f t="shared" si="4"/>
        <v>26</v>
      </c>
      <c r="K13" s="30">
        <v>23</v>
      </c>
      <c r="L13" s="30">
        <v>0</v>
      </c>
      <c r="M13" s="3">
        <f t="shared" si="5"/>
        <v>23</v>
      </c>
      <c r="N13" s="28" t="s">
        <v>71</v>
      </c>
      <c r="O13" s="28" t="s">
        <v>71</v>
      </c>
      <c r="P13" s="28" t="s">
        <v>71</v>
      </c>
      <c r="Q13" s="31">
        <v>6</v>
      </c>
      <c r="R13" s="29">
        <v>0</v>
      </c>
      <c r="S13" s="3">
        <f t="shared" si="7"/>
        <v>6</v>
      </c>
      <c r="T13" s="28" t="s">
        <v>71</v>
      </c>
      <c r="U13" s="28" t="s">
        <v>71</v>
      </c>
      <c r="V13" s="28" t="s">
        <v>71</v>
      </c>
      <c r="W13" s="28" t="s">
        <v>71</v>
      </c>
      <c r="X13" s="28" t="s">
        <v>71</v>
      </c>
      <c r="Y13" s="28" t="s">
        <v>71</v>
      </c>
      <c r="Z13" s="28" t="s">
        <v>71</v>
      </c>
      <c r="AA13" s="28" t="s">
        <v>71</v>
      </c>
      <c r="AB13" s="28" t="s">
        <v>71</v>
      </c>
      <c r="AC13" s="28" t="s">
        <v>71</v>
      </c>
      <c r="AD13" s="28" t="s">
        <v>71</v>
      </c>
      <c r="AE13" s="28" t="s">
        <v>71</v>
      </c>
      <c r="AF13" s="28" t="s">
        <v>71</v>
      </c>
      <c r="AG13" s="28" t="s">
        <v>71</v>
      </c>
      <c r="AH13" s="28" t="s">
        <v>71</v>
      </c>
    </row>
    <row r="14" spans="1:34" x14ac:dyDescent="0.25">
      <c r="A14" s="20">
        <v>2011</v>
      </c>
      <c r="B14" s="14"/>
      <c r="C14" s="24" t="s">
        <v>36</v>
      </c>
      <c r="D14" s="23" t="s">
        <v>12</v>
      </c>
      <c r="E14" s="28" t="s">
        <v>71</v>
      </c>
      <c r="F14" s="28" t="s">
        <v>71</v>
      </c>
      <c r="G14" s="28" t="s">
        <v>71</v>
      </c>
      <c r="H14" s="14">
        <v>17</v>
      </c>
      <c r="I14" s="14">
        <v>2</v>
      </c>
      <c r="J14" s="6">
        <f>SUM(H14:I14)</f>
        <v>19</v>
      </c>
      <c r="K14" s="33">
        <v>21</v>
      </c>
      <c r="L14" s="33">
        <v>5</v>
      </c>
      <c r="M14" s="3">
        <f t="shared" si="5"/>
        <v>26</v>
      </c>
      <c r="N14" s="34">
        <v>13</v>
      </c>
      <c r="O14" s="34">
        <v>1</v>
      </c>
      <c r="P14" s="7">
        <f t="shared" si="6"/>
        <v>14</v>
      </c>
      <c r="Q14" s="28" t="s">
        <v>71</v>
      </c>
      <c r="R14" s="28" t="s">
        <v>71</v>
      </c>
      <c r="S14" s="28" t="s">
        <v>71</v>
      </c>
      <c r="T14" s="28">
        <v>15</v>
      </c>
      <c r="U14" s="28">
        <v>2</v>
      </c>
      <c r="V14" s="9">
        <v>17</v>
      </c>
      <c r="W14" s="28">
        <v>10</v>
      </c>
      <c r="X14" s="28">
        <v>3</v>
      </c>
      <c r="Y14" s="3">
        <f>SUM(W14:X14)</f>
        <v>13</v>
      </c>
      <c r="Z14" s="20">
        <v>10</v>
      </c>
      <c r="AA14" s="20">
        <v>3</v>
      </c>
      <c r="AB14" s="3">
        <v>13</v>
      </c>
      <c r="AC14" s="20">
        <v>15</v>
      </c>
      <c r="AD14" s="20">
        <v>3</v>
      </c>
      <c r="AE14" s="20">
        <v>18</v>
      </c>
      <c r="AF14" s="20">
        <v>13</v>
      </c>
      <c r="AG14" s="20">
        <v>4</v>
      </c>
      <c r="AH14" s="20">
        <f t="shared" ref="AH14:AH15" si="8">SUM(AF14:AG14)</f>
        <v>17</v>
      </c>
    </row>
    <row r="15" spans="1:34" x14ac:dyDescent="0.25">
      <c r="A15" s="20">
        <v>2012</v>
      </c>
      <c r="B15" s="14"/>
      <c r="C15" s="24" t="s">
        <v>43</v>
      </c>
      <c r="D15" s="23" t="s">
        <v>12</v>
      </c>
      <c r="E15" s="28" t="s">
        <v>71</v>
      </c>
      <c r="F15" s="28" t="s">
        <v>71</v>
      </c>
      <c r="G15" s="28" t="s">
        <v>71</v>
      </c>
      <c r="H15" s="28" t="s">
        <v>71</v>
      </c>
      <c r="I15" s="28" t="s">
        <v>71</v>
      </c>
      <c r="J15" s="28" t="s">
        <v>71</v>
      </c>
      <c r="K15" s="33">
        <v>10</v>
      </c>
      <c r="L15" s="33">
        <v>2</v>
      </c>
      <c r="M15" s="3">
        <f t="shared" si="5"/>
        <v>12</v>
      </c>
      <c r="N15" s="34">
        <v>11</v>
      </c>
      <c r="O15" s="34">
        <v>2</v>
      </c>
      <c r="P15" s="7">
        <f t="shared" si="6"/>
        <v>13</v>
      </c>
      <c r="Q15" s="34">
        <v>8</v>
      </c>
      <c r="R15" s="28">
        <v>1</v>
      </c>
      <c r="S15" s="3">
        <f t="shared" si="7"/>
        <v>9</v>
      </c>
      <c r="T15" s="28" t="s">
        <v>71</v>
      </c>
      <c r="U15" s="28" t="s">
        <v>71</v>
      </c>
      <c r="V15" s="9" t="s">
        <v>71</v>
      </c>
      <c r="W15" s="28">
        <v>9</v>
      </c>
      <c r="X15" s="28">
        <v>0</v>
      </c>
      <c r="Y15" s="3">
        <f>SUM(W15:X15)</f>
        <v>9</v>
      </c>
      <c r="Z15" s="20">
        <v>7</v>
      </c>
      <c r="AA15" s="20">
        <v>1</v>
      </c>
      <c r="AB15" s="3">
        <v>8</v>
      </c>
      <c r="AC15" s="20">
        <v>7</v>
      </c>
      <c r="AD15" s="20">
        <v>1</v>
      </c>
      <c r="AE15" s="20">
        <v>8</v>
      </c>
      <c r="AF15" s="20">
        <v>11</v>
      </c>
      <c r="AG15" s="20">
        <v>3</v>
      </c>
      <c r="AH15" s="20">
        <f t="shared" si="8"/>
        <v>14</v>
      </c>
    </row>
    <row r="16" spans="1:34" x14ac:dyDescent="0.25">
      <c r="A16" s="20"/>
      <c r="B16" s="32"/>
      <c r="C16" s="24" t="s">
        <v>38</v>
      </c>
      <c r="D16" s="23" t="s">
        <v>12</v>
      </c>
      <c r="E16" s="20"/>
      <c r="F16" s="20"/>
      <c r="G16" s="28" t="s">
        <v>71</v>
      </c>
      <c r="H16" s="20">
        <v>4</v>
      </c>
      <c r="I16" s="20">
        <v>2</v>
      </c>
      <c r="J16" s="6">
        <f>SUM(H16:I16)</f>
        <v>6</v>
      </c>
      <c r="K16" s="30"/>
      <c r="L16" s="30"/>
      <c r="M16" s="28" t="s">
        <v>71</v>
      </c>
      <c r="N16" s="28" t="s">
        <v>71</v>
      </c>
      <c r="O16" s="28" t="s">
        <v>71</v>
      </c>
      <c r="P16" s="28" t="s">
        <v>71</v>
      </c>
      <c r="Q16" s="28" t="s">
        <v>71</v>
      </c>
      <c r="R16" s="28" t="s">
        <v>71</v>
      </c>
      <c r="S16" s="3">
        <f t="shared" si="7"/>
        <v>0</v>
      </c>
      <c r="T16" s="28" t="s">
        <v>71</v>
      </c>
      <c r="U16" s="28" t="s">
        <v>71</v>
      </c>
      <c r="V16" s="28" t="s">
        <v>71</v>
      </c>
      <c r="W16" s="28" t="s">
        <v>71</v>
      </c>
      <c r="X16" s="29"/>
      <c r="Y16" s="28" t="s">
        <v>71</v>
      </c>
      <c r="Z16" s="20"/>
      <c r="AA16" s="20"/>
      <c r="AB16" s="28"/>
      <c r="AC16" s="28" t="s">
        <v>71</v>
      </c>
      <c r="AD16" s="28" t="s">
        <v>71</v>
      </c>
      <c r="AE16" s="28" t="s">
        <v>71</v>
      </c>
    </row>
    <row r="17" spans="1:34" x14ac:dyDescent="0.25">
      <c r="A17" s="20">
        <v>2011</v>
      </c>
      <c r="B17" s="14"/>
      <c r="C17" s="24" t="s">
        <v>61</v>
      </c>
      <c r="D17" s="23" t="s">
        <v>12</v>
      </c>
      <c r="E17" s="28" t="s">
        <v>71</v>
      </c>
      <c r="F17" s="28" t="s">
        <v>71</v>
      </c>
      <c r="G17" s="28" t="s">
        <v>71</v>
      </c>
      <c r="H17" s="14">
        <v>9</v>
      </c>
      <c r="I17" s="14">
        <v>6</v>
      </c>
      <c r="J17" s="6">
        <f t="shared" ref="J17:J18" si="9">SUM(H17:I17)</f>
        <v>15</v>
      </c>
      <c r="K17" s="33">
        <v>12</v>
      </c>
      <c r="L17" s="33">
        <v>11</v>
      </c>
      <c r="M17" s="3">
        <f t="shared" si="5"/>
        <v>23</v>
      </c>
      <c r="N17" s="34">
        <v>16</v>
      </c>
      <c r="O17" s="34">
        <v>8</v>
      </c>
      <c r="P17" s="7">
        <f t="shared" si="6"/>
        <v>24</v>
      </c>
      <c r="Q17" s="34">
        <v>13</v>
      </c>
      <c r="R17" s="28">
        <v>4</v>
      </c>
      <c r="S17" s="3">
        <f t="shared" si="7"/>
        <v>17</v>
      </c>
      <c r="T17" s="13">
        <v>15</v>
      </c>
      <c r="U17" s="13">
        <v>7</v>
      </c>
      <c r="V17" s="9">
        <v>22</v>
      </c>
      <c r="W17" s="28">
        <v>9</v>
      </c>
      <c r="X17" s="28">
        <v>3</v>
      </c>
      <c r="Y17" s="3">
        <f>SUM(W17:X17)</f>
        <v>12</v>
      </c>
      <c r="Z17" s="20">
        <v>15</v>
      </c>
      <c r="AA17" s="20">
        <v>5</v>
      </c>
      <c r="AB17" s="3">
        <v>20</v>
      </c>
      <c r="AC17" s="20">
        <v>10</v>
      </c>
      <c r="AD17" s="20">
        <v>3</v>
      </c>
      <c r="AE17" s="20">
        <v>13</v>
      </c>
      <c r="AF17" s="20">
        <v>7</v>
      </c>
      <c r="AG17" s="20">
        <v>11</v>
      </c>
      <c r="AH17" s="20">
        <f t="shared" ref="AH17:AH20" si="10">SUM(AF17:AG17)</f>
        <v>18</v>
      </c>
    </row>
    <row r="18" spans="1:34" x14ac:dyDescent="0.25">
      <c r="A18" s="20">
        <v>2011</v>
      </c>
      <c r="B18" s="14"/>
      <c r="C18" s="24" t="s">
        <v>62</v>
      </c>
      <c r="D18" s="23" t="s">
        <v>12</v>
      </c>
      <c r="E18" s="28" t="s">
        <v>71</v>
      </c>
      <c r="F18" s="28" t="s">
        <v>71</v>
      </c>
      <c r="G18" s="28" t="s">
        <v>71</v>
      </c>
      <c r="H18" s="14">
        <v>3</v>
      </c>
      <c r="I18" s="14">
        <v>2</v>
      </c>
      <c r="J18" s="6">
        <f t="shared" si="9"/>
        <v>5</v>
      </c>
      <c r="K18" s="33">
        <v>7</v>
      </c>
      <c r="L18" s="33">
        <v>3</v>
      </c>
      <c r="M18" s="3">
        <f t="shared" si="5"/>
        <v>10</v>
      </c>
      <c r="N18" s="34">
        <v>7</v>
      </c>
      <c r="O18" s="34">
        <v>6</v>
      </c>
      <c r="P18" s="7">
        <f t="shared" si="6"/>
        <v>13</v>
      </c>
      <c r="Q18" s="34">
        <v>7</v>
      </c>
      <c r="R18" s="28">
        <v>4</v>
      </c>
      <c r="S18" s="3">
        <f t="shared" si="7"/>
        <v>11</v>
      </c>
      <c r="T18" s="13">
        <v>7</v>
      </c>
      <c r="U18" s="13">
        <v>3</v>
      </c>
      <c r="V18" s="9">
        <v>10</v>
      </c>
      <c r="W18" s="28">
        <v>6</v>
      </c>
      <c r="X18" s="28">
        <v>4</v>
      </c>
      <c r="Y18" s="3">
        <f>SUM(W18:X18)</f>
        <v>10</v>
      </c>
      <c r="Z18" s="20">
        <v>6</v>
      </c>
      <c r="AA18" s="20">
        <v>4</v>
      </c>
      <c r="AB18" s="3">
        <v>10</v>
      </c>
      <c r="AC18" s="20">
        <v>11</v>
      </c>
      <c r="AD18" s="20">
        <v>4</v>
      </c>
      <c r="AE18" s="20">
        <v>15</v>
      </c>
      <c r="AF18" s="20">
        <v>10</v>
      </c>
      <c r="AG18" s="20">
        <v>4</v>
      </c>
      <c r="AH18" s="20">
        <f t="shared" si="10"/>
        <v>14</v>
      </c>
    </row>
    <row r="19" spans="1:34" x14ac:dyDescent="0.25">
      <c r="A19" s="20">
        <v>2014</v>
      </c>
      <c r="B19" s="14"/>
      <c r="C19" s="24" t="s">
        <v>52</v>
      </c>
      <c r="D19" s="23" t="s">
        <v>12</v>
      </c>
      <c r="E19" s="28" t="s">
        <v>71</v>
      </c>
      <c r="F19" s="28" t="s">
        <v>71</v>
      </c>
      <c r="G19" s="28" t="s">
        <v>71</v>
      </c>
      <c r="H19" s="28" t="s">
        <v>71</v>
      </c>
      <c r="I19" s="28" t="s">
        <v>71</v>
      </c>
      <c r="J19" s="28" t="s">
        <v>71</v>
      </c>
      <c r="K19" s="28" t="s">
        <v>71</v>
      </c>
      <c r="L19" s="28" t="s">
        <v>71</v>
      </c>
      <c r="M19" s="28" t="s">
        <v>71</v>
      </c>
      <c r="N19" s="34">
        <v>29</v>
      </c>
      <c r="O19" s="34">
        <v>1</v>
      </c>
      <c r="P19" s="7">
        <f t="shared" si="6"/>
        <v>30</v>
      </c>
      <c r="Q19" s="34">
        <v>23</v>
      </c>
      <c r="R19" s="28">
        <v>2</v>
      </c>
      <c r="S19" s="3">
        <f t="shared" si="7"/>
        <v>25</v>
      </c>
      <c r="T19" s="13">
        <v>22</v>
      </c>
      <c r="U19" s="13">
        <v>2</v>
      </c>
      <c r="V19" s="9">
        <v>24</v>
      </c>
      <c r="W19" s="28">
        <v>17</v>
      </c>
      <c r="X19" s="28">
        <v>1</v>
      </c>
      <c r="Y19" s="3">
        <f>SUM(W19:X19)</f>
        <v>18</v>
      </c>
      <c r="Z19" s="20">
        <v>17</v>
      </c>
      <c r="AA19" s="20">
        <v>2</v>
      </c>
      <c r="AB19" s="3">
        <v>19</v>
      </c>
      <c r="AC19" s="20">
        <v>20</v>
      </c>
      <c r="AD19" s="20">
        <v>3</v>
      </c>
      <c r="AE19" s="20">
        <v>23</v>
      </c>
      <c r="AF19" s="20">
        <v>16</v>
      </c>
      <c r="AG19" s="20">
        <v>4</v>
      </c>
      <c r="AH19" s="20">
        <f t="shared" si="10"/>
        <v>20</v>
      </c>
    </row>
    <row r="20" spans="1:34" x14ac:dyDescent="0.25">
      <c r="A20" s="20">
        <v>2015</v>
      </c>
      <c r="B20" s="14"/>
      <c r="C20" s="24" t="s">
        <v>51</v>
      </c>
      <c r="D20" s="23" t="s">
        <v>12</v>
      </c>
      <c r="E20" s="28" t="s">
        <v>71</v>
      </c>
      <c r="F20" s="28" t="s">
        <v>71</v>
      </c>
      <c r="G20" s="28" t="s">
        <v>71</v>
      </c>
      <c r="H20" s="28" t="s">
        <v>71</v>
      </c>
      <c r="I20" s="28" t="s">
        <v>71</v>
      </c>
      <c r="J20" s="28" t="s">
        <v>71</v>
      </c>
      <c r="K20" s="28" t="s">
        <v>71</v>
      </c>
      <c r="L20" s="28" t="s">
        <v>71</v>
      </c>
      <c r="M20" s="28" t="s">
        <v>71</v>
      </c>
      <c r="N20" s="28" t="s">
        <v>71</v>
      </c>
      <c r="O20" s="28" t="s">
        <v>71</v>
      </c>
      <c r="P20" s="28" t="s">
        <v>71</v>
      </c>
      <c r="Q20" s="34">
        <v>17</v>
      </c>
      <c r="R20" s="28">
        <v>1</v>
      </c>
      <c r="S20" s="3">
        <f t="shared" si="7"/>
        <v>18</v>
      </c>
      <c r="T20" s="13">
        <v>19</v>
      </c>
      <c r="U20" s="13">
        <v>1</v>
      </c>
      <c r="V20" s="9">
        <v>20</v>
      </c>
      <c r="W20" s="28">
        <v>17</v>
      </c>
      <c r="X20" s="28">
        <v>0</v>
      </c>
      <c r="Y20" s="3">
        <f>SUM(W20:X20)</f>
        <v>17</v>
      </c>
      <c r="Z20" s="20">
        <v>13</v>
      </c>
      <c r="AA20" s="20">
        <v>1</v>
      </c>
      <c r="AB20" s="3">
        <v>14</v>
      </c>
      <c r="AC20" s="20">
        <v>14</v>
      </c>
      <c r="AD20" s="20">
        <v>1</v>
      </c>
      <c r="AE20" s="20">
        <v>15</v>
      </c>
      <c r="AF20" s="20">
        <v>16</v>
      </c>
      <c r="AG20" s="20">
        <v>1</v>
      </c>
      <c r="AH20" s="20">
        <f t="shared" si="10"/>
        <v>17</v>
      </c>
    </row>
    <row r="21" spans="1:34" x14ac:dyDescent="0.25">
      <c r="A21" s="20"/>
      <c r="B21" s="14"/>
      <c r="C21" s="35" t="s">
        <v>64</v>
      </c>
      <c r="D21" s="23" t="s">
        <v>14</v>
      </c>
      <c r="E21" s="9">
        <f>SUM(E22:E33)</f>
        <v>38</v>
      </c>
      <c r="F21" s="9">
        <f t="shared" ref="F21:X21" si="11">SUM(F22:F33)</f>
        <v>18</v>
      </c>
      <c r="G21" s="9">
        <f t="shared" si="11"/>
        <v>56</v>
      </c>
      <c r="H21" s="9">
        <f t="shared" si="11"/>
        <v>51</v>
      </c>
      <c r="I21" s="9">
        <f t="shared" si="11"/>
        <v>21</v>
      </c>
      <c r="J21" s="9">
        <f t="shared" si="11"/>
        <v>72</v>
      </c>
      <c r="K21" s="9">
        <f t="shared" si="11"/>
        <v>67</v>
      </c>
      <c r="L21" s="9">
        <f>SUM(L22:L33)</f>
        <v>20</v>
      </c>
      <c r="M21" s="9">
        <f t="shared" si="11"/>
        <v>87</v>
      </c>
      <c r="N21" s="9">
        <f>SUM(N22:N33)</f>
        <v>103</v>
      </c>
      <c r="O21" s="9">
        <f t="shared" si="11"/>
        <v>34</v>
      </c>
      <c r="P21" s="9">
        <f t="shared" si="11"/>
        <v>137</v>
      </c>
      <c r="Q21" s="9">
        <f t="shared" si="11"/>
        <v>90</v>
      </c>
      <c r="R21" s="9">
        <f t="shared" si="11"/>
        <v>51</v>
      </c>
      <c r="S21" s="9">
        <f t="shared" si="11"/>
        <v>141</v>
      </c>
      <c r="T21" s="9">
        <f t="shared" si="11"/>
        <v>122</v>
      </c>
      <c r="U21" s="9">
        <f t="shared" si="11"/>
        <v>58</v>
      </c>
      <c r="V21" s="9">
        <f t="shared" si="11"/>
        <v>180</v>
      </c>
      <c r="W21" s="9">
        <f t="shared" si="11"/>
        <v>104</v>
      </c>
      <c r="X21" s="9">
        <f t="shared" si="11"/>
        <v>69</v>
      </c>
      <c r="Y21" s="9">
        <f>SUM(Y22:Y33)</f>
        <v>173</v>
      </c>
      <c r="Z21" s="9">
        <f>SUM(Z22:Z33)</f>
        <v>108</v>
      </c>
      <c r="AA21" s="9">
        <f t="shared" ref="AA21:AH21" si="12">SUM(AA22:AA33)</f>
        <v>72</v>
      </c>
      <c r="AB21" s="9">
        <f t="shared" si="12"/>
        <v>180</v>
      </c>
      <c r="AC21" s="9">
        <f>SUM(AC22:AC33)</f>
        <v>102</v>
      </c>
      <c r="AD21" s="9">
        <f t="shared" si="12"/>
        <v>74</v>
      </c>
      <c r="AE21" s="9">
        <f t="shared" si="12"/>
        <v>176</v>
      </c>
      <c r="AF21" s="9">
        <f>SUM(AF22:AF33)</f>
        <v>139</v>
      </c>
      <c r="AG21" s="9">
        <f t="shared" si="12"/>
        <v>72</v>
      </c>
      <c r="AH21" s="9">
        <f t="shared" si="12"/>
        <v>211</v>
      </c>
    </row>
    <row r="22" spans="1:34" x14ac:dyDescent="0.25">
      <c r="A22" s="20"/>
      <c r="B22" s="32"/>
      <c r="C22" s="24" t="s">
        <v>13</v>
      </c>
      <c r="D22" s="23" t="s">
        <v>14</v>
      </c>
      <c r="E22" s="29">
        <v>9</v>
      </c>
      <c r="F22" s="28" t="s">
        <v>71</v>
      </c>
      <c r="G22" s="8">
        <f t="shared" si="3"/>
        <v>9</v>
      </c>
      <c r="H22" s="28" t="s">
        <v>71</v>
      </c>
      <c r="I22" s="28" t="s">
        <v>71</v>
      </c>
      <c r="J22" s="28" t="s">
        <v>71</v>
      </c>
      <c r="K22" s="28" t="s">
        <v>71</v>
      </c>
      <c r="L22" s="28" t="s">
        <v>71</v>
      </c>
      <c r="M22" s="28" t="s">
        <v>71</v>
      </c>
      <c r="N22" s="28" t="s">
        <v>71</v>
      </c>
      <c r="O22" s="28" t="s">
        <v>71</v>
      </c>
      <c r="P22" s="28" t="s">
        <v>71</v>
      </c>
      <c r="Q22" s="28" t="s">
        <v>71</v>
      </c>
      <c r="R22" s="28" t="s">
        <v>71</v>
      </c>
      <c r="S22" s="28" t="s">
        <v>71</v>
      </c>
      <c r="T22" s="28" t="s">
        <v>71</v>
      </c>
      <c r="U22" s="28" t="s">
        <v>71</v>
      </c>
      <c r="V22" s="28" t="s">
        <v>71</v>
      </c>
      <c r="W22" s="28" t="s">
        <v>71</v>
      </c>
      <c r="X22" s="28" t="s">
        <v>71</v>
      </c>
      <c r="Y22" s="28" t="s">
        <v>71</v>
      </c>
      <c r="Z22" s="28" t="s">
        <v>71</v>
      </c>
      <c r="AA22" s="28" t="s">
        <v>71</v>
      </c>
      <c r="AB22" s="28" t="s">
        <v>71</v>
      </c>
      <c r="AC22" s="28" t="s">
        <v>71</v>
      </c>
      <c r="AD22" s="28" t="s">
        <v>71</v>
      </c>
      <c r="AE22" s="28" t="s">
        <v>71</v>
      </c>
      <c r="AF22" s="28" t="s">
        <v>71</v>
      </c>
      <c r="AG22" s="28" t="s">
        <v>71</v>
      </c>
      <c r="AH22" s="28" t="s">
        <v>71</v>
      </c>
    </row>
    <row r="23" spans="1:34" x14ac:dyDescent="0.25">
      <c r="A23" s="20"/>
      <c r="B23" s="32"/>
      <c r="C23" s="24" t="s">
        <v>15</v>
      </c>
      <c r="D23" s="23" t="s">
        <v>14</v>
      </c>
      <c r="E23" s="28" t="s">
        <v>71</v>
      </c>
      <c r="F23" s="28" t="s">
        <v>71</v>
      </c>
      <c r="G23" s="28" t="s">
        <v>71</v>
      </c>
      <c r="H23" s="28" t="s">
        <v>71</v>
      </c>
      <c r="I23" s="28" t="s">
        <v>71</v>
      </c>
      <c r="J23" s="28" t="s">
        <v>71</v>
      </c>
      <c r="K23" s="28" t="s">
        <v>71</v>
      </c>
      <c r="L23" s="28" t="s">
        <v>71</v>
      </c>
      <c r="M23" s="28" t="s">
        <v>71</v>
      </c>
      <c r="N23" s="28" t="s">
        <v>71</v>
      </c>
      <c r="O23" s="28" t="s">
        <v>71</v>
      </c>
      <c r="P23" s="28" t="s">
        <v>71</v>
      </c>
      <c r="Q23" s="28" t="s">
        <v>71</v>
      </c>
      <c r="R23" s="28" t="s">
        <v>71</v>
      </c>
      <c r="S23" s="28" t="s">
        <v>71</v>
      </c>
      <c r="T23" s="28" t="s">
        <v>71</v>
      </c>
      <c r="U23" s="28" t="s">
        <v>71</v>
      </c>
      <c r="V23" s="28" t="s">
        <v>71</v>
      </c>
      <c r="W23" s="28" t="s">
        <v>71</v>
      </c>
      <c r="X23" s="28" t="s">
        <v>71</v>
      </c>
      <c r="Y23" s="28" t="s">
        <v>71</v>
      </c>
      <c r="Z23" s="28" t="s">
        <v>71</v>
      </c>
      <c r="AA23" s="28" t="s">
        <v>71</v>
      </c>
      <c r="AB23" s="28" t="s">
        <v>71</v>
      </c>
      <c r="AC23" s="28" t="s">
        <v>71</v>
      </c>
      <c r="AD23" s="28" t="s">
        <v>71</v>
      </c>
      <c r="AE23" s="28" t="s">
        <v>71</v>
      </c>
      <c r="AF23" s="28" t="s">
        <v>71</v>
      </c>
      <c r="AG23" s="28" t="s">
        <v>71</v>
      </c>
      <c r="AH23" s="28" t="s">
        <v>71</v>
      </c>
    </row>
    <row r="24" spans="1:34" x14ac:dyDescent="0.25">
      <c r="A24" s="20"/>
      <c r="B24" s="32"/>
      <c r="C24" s="24" t="s">
        <v>23</v>
      </c>
      <c r="D24" s="23" t="s">
        <v>14</v>
      </c>
      <c r="E24" s="29">
        <v>8</v>
      </c>
      <c r="F24" s="29">
        <v>6</v>
      </c>
      <c r="G24" s="8">
        <f t="shared" si="3"/>
        <v>14</v>
      </c>
      <c r="H24" s="28" t="s">
        <v>71</v>
      </c>
      <c r="I24" s="28" t="s">
        <v>71</v>
      </c>
      <c r="J24" s="28" t="s">
        <v>71</v>
      </c>
      <c r="K24" s="28" t="s">
        <v>71</v>
      </c>
      <c r="L24" s="28" t="s">
        <v>71</v>
      </c>
      <c r="M24" s="28" t="s">
        <v>71</v>
      </c>
      <c r="N24" s="28" t="s">
        <v>71</v>
      </c>
      <c r="O24" s="28" t="s">
        <v>71</v>
      </c>
      <c r="P24" s="28" t="s">
        <v>71</v>
      </c>
      <c r="Q24" s="28" t="s">
        <v>71</v>
      </c>
      <c r="R24" s="28" t="s">
        <v>71</v>
      </c>
      <c r="S24" s="28" t="s">
        <v>71</v>
      </c>
      <c r="T24" s="28" t="s">
        <v>71</v>
      </c>
      <c r="U24" s="28" t="s">
        <v>71</v>
      </c>
      <c r="V24" s="28" t="s">
        <v>71</v>
      </c>
      <c r="W24" s="28" t="s">
        <v>71</v>
      </c>
      <c r="X24" s="28" t="s">
        <v>71</v>
      </c>
      <c r="Y24" s="28" t="s">
        <v>71</v>
      </c>
      <c r="Z24" s="28" t="s">
        <v>71</v>
      </c>
      <c r="AA24" s="28" t="s">
        <v>71</v>
      </c>
      <c r="AB24" s="28" t="s">
        <v>71</v>
      </c>
      <c r="AC24" s="28" t="s">
        <v>71</v>
      </c>
      <c r="AD24" s="28" t="s">
        <v>71</v>
      </c>
      <c r="AE24" s="28" t="s">
        <v>71</v>
      </c>
      <c r="AF24" s="28" t="s">
        <v>71</v>
      </c>
      <c r="AG24" s="28" t="s">
        <v>71</v>
      </c>
      <c r="AH24" s="28" t="s">
        <v>71</v>
      </c>
    </row>
    <row r="25" spans="1:34" s="37" customFormat="1" x14ac:dyDescent="0.25">
      <c r="A25" s="20"/>
      <c r="B25" s="36"/>
      <c r="C25" s="24" t="s">
        <v>22</v>
      </c>
      <c r="D25" s="23" t="s">
        <v>14</v>
      </c>
      <c r="E25" s="31">
        <v>6</v>
      </c>
      <c r="F25" s="31">
        <v>7</v>
      </c>
      <c r="G25" s="8">
        <f t="shared" si="3"/>
        <v>13</v>
      </c>
      <c r="H25" s="28" t="s">
        <v>71</v>
      </c>
      <c r="I25" s="28" t="s">
        <v>71</v>
      </c>
      <c r="J25" s="28" t="s">
        <v>71</v>
      </c>
      <c r="K25" s="28" t="s">
        <v>71</v>
      </c>
      <c r="L25" s="28" t="s">
        <v>71</v>
      </c>
      <c r="M25" s="28" t="s">
        <v>71</v>
      </c>
      <c r="N25" s="28" t="s">
        <v>71</v>
      </c>
      <c r="O25" s="28" t="s">
        <v>71</v>
      </c>
      <c r="P25" s="28" t="s">
        <v>71</v>
      </c>
      <c r="Q25" s="28" t="s">
        <v>71</v>
      </c>
      <c r="R25" s="28" t="s">
        <v>71</v>
      </c>
      <c r="S25" s="28" t="s">
        <v>71</v>
      </c>
      <c r="T25" s="28" t="s">
        <v>71</v>
      </c>
      <c r="U25" s="28" t="s">
        <v>71</v>
      </c>
      <c r="V25" s="28" t="s">
        <v>71</v>
      </c>
      <c r="W25" s="28" t="s">
        <v>71</v>
      </c>
      <c r="X25" s="28" t="s">
        <v>71</v>
      </c>
      <c r="Y25" s="28" t="s">
        <v>71</v>
      </c>
      <c r="Z25" s="28" t="s">
        <v>71</v>
      </c>
      <c r="AA25" s="28" t="s">
        <v>71</v>
      </c>
      <c r="AB25" s="28" t="s">
        <v>71</v>
      </c>
      <c r="AC25" s="28" t="s">
        <v>71</v>
      </c>
      <c r="AD25" s="28" t="s">
        <v>71</v>
      </c>
      <c r="AE25" s="28" t="s">
        <v>71</v>
      </c>
      <c r="AF25" s="28" t="s">
        <v>71</v>
      </c>
      <c r="AG25" s="28" t="s">
        <v>71</v>
      </c>
      <c r="AH25" s="28" t="s">
        <v>71</v>
      </c>
    </row>
    <row r="26" spans="1:34" x14ac:dyDescent="0.25">
      <c r="A26" s="20"/>
      <c r="B26" s="36"/>
      <c r="C26" s="24" t="s">
        <v>24</v>
      </c>
      <c r="D26" s="23" t="s">
        <v>14</v>
      </c>
      <c r="E26" s="31">
        <v>15</v>
      </c>
      <c r="F26" s="31">
        <v>5</v>
      </c>
      <c r="G26" s="8">
        <f>SUM(E26:F26)</f>
        <v>20</v>
      </c>
      <c r="H26" s="20">
        <v>18</v>
      </c>
      <c r="I26" s="30">
        <v>11</v>
      </c>
      <c r="J26" s="6">
        <f t="shared" si="4"/>
        <v>29</v>
      </c>
      <c r="K26" s="20">
        <v>23</v>
      </c>
      <c r="L26" s="20">
        <v>8</v>
      </c>
      <c r="M26" s="3">
        <f t="shared" si="5"/>
        <v>31</v>
      </c>
      <c r="N26" s="29">
        <v>28</v>
      </c>
      <c r="O26" s="29">
        <v>5</v>
      </c>
      <c r="P26" s="7">
        <f t="shared" si="6"/>
        <v>33</v>
      </c>
      <c r="Q26" s="28" t="s">
        <v>71</v>
      </c>
      <c r="R26" s="28" t="s">
        <v>71</v>
      </c>
      <c r="S26" s="28" t="s">
        <v>71</v>
      </c>
      <c r="T26" s="28" t="s">
        <v>71</v>
      </c>
      <c r="U26" s="28" t="s">
        <v>71</v>
      </c>
      <c r="V26" s="28" t="s">
        <v>71</v>
      </c>
      <c r="W26" s="28" t="s">
        <v>71</v>
      </c>
      <c r="X26" s="28" t="s">
        <v>71</v>
      </c>
      <c r="Y26" s="28" t="s">
        <v>71</v>
      </c>
      <c r="Z26" s="28" t="s">
        <v>71</v>
      </c>
      <c r="AA26" s="28" t="s">
        <v>71</v>
      </c>
      <c r="AB26" s="28" t="s">
        <v>71</v>
      </c>
      <c r="AC26" s="28" t="s">
        <v>71</v>
      </c>
      <c r="AD26" s="28" t="s">
        <v>71</v>
      </c>
      <c r="AE26" s="28" t="s">
        <v>71</v>
      </c>
      <c r="AF26" s="28" t="s">
        <v>71</v>
      </c>
      <c r="AG26" s="28" t="s">
        <v>71</v>
      </c>
      <c r="AH26" s="28" t="s">
        <v>71</v>
      </c>
    </row>
    <row r="27" spans="1:34" x14ac:dyDescent="0.25">
      <c r="A27" s="20">
        <v>2011</v>
      </c>
      <c r="B27" s="14"/>
      <c r="C27" s="24" t="s">
        <v>25</v>
      </c>
      <c r="D27" s="23" t="s">
        <v>14</v>
      </c>
      <c r="E27" s="28" t="s">
        <v>71</v>
      </c>
      <c r="F27" s="28" t="s">
        <v>71</v>
      </c>
      <c r="G27" s="28" t="s">
        <v>71</v>
      </c>
      <c r="H27" s="14">
        <v>9</v>
      </c>
      <c r="I27" s="14">
        <v>4</v>
      </c>
      <c r="J27" s="6">
        <f t="shared" si="4"/>
        <v>13</v>
      </c>
      <c r="K27" s="14">
        <v>19</v>
      </c>
      <c r="L27" s="14">
        <v>7</v>
      </c>
      <c r="M27" s="3">
        <f t="shared" si="5"/>
        <v>26</v>
      </c>
      <c r="N27" s="28">
        <v>19</v>
      </c>
      <c r="O27" s="28">
        <v>6</v>
      </c>
      <c r="P27" s="7">
        <f t="shared" si="6"/>
        <v>25</v>
      </c>
      <c r="Q27" s="28">
        <v>24</v>
      </c>
      <c r="R27" s="28">
        <v>5</v>
      </c>
      <c r="S27" s="3">
        <f t="shared" si="7"/>
        <v>29</v>
      </c>
      <c r="T27" s="13">
        <v>31</v>
      </c>
      <c r="U27" s="13">
        <v>6</v>
      </c>
      <c r="V27" s="9">
        <v>37</v>
      </c>
      <c r="W27" s="28">
        <v>2</v>
      </c>
      <c r="X27" s="28">
        <v>1</v>
      </c>
      <c r="Y27" s="3">
        <f t="shared" ref="Y27:Y33" si="13">SUM(W27:X27)</f>
        <v>3</v>
      </c>
      <c r="Z27" s="28" t="s">
        <v>71</v>
      </c>
      <c r="AA27" s="28" t="s">
        <v>71</v>
      </c>
      <c r="AB27" s="28" t="s">
        <v>71</v>
      </c>
      <c r="AC27" s="28" t="s">
        <v>71</v>
      </c>
      <c r="AD27" s="28" t="s">
        <v>71</v>
      </c>
      <c r="AE27" s="28" t="s">
        <v>71</v>
      </c>
      <c r="AF27" s="28" t="s">
        <v>71</v>
      </c>
      <c r="AG27" s="28" t="s">
        <v>71</v>
      </c>
      <c r="AH27" s="28" t="s">
        <v>71</v>
      </c>
    </row>
    <row r="28" spans="1:34" x14ac:dyDescent="0.25">
      <c r="A28" s="20">
        <v>2011</v>
      </c>
      <c r="B28" s="14"/>
      <c r="C28" s="24" t="s">
        <v>39</v>
      </c>
      <c r="D28" s="23" t="s">
        <v>14</v>
      </c>
      <c r="E28" s="28" t="s">
        <v>71</v>
      </c>
      <c r="F28" s="28" t="s">
        <v>71</v>
      </c>
      <c r="G28" s="28" t="s">
        <v>71</v>
      </c>
      <c r="H28" s="14">
        <v>15</v>
      </c>
      <c r="I28" s="14">
        <v>5</v>
      </c>
      <c r="J28" s="6">
        <f t="shared" si="4"/>
        <v>20</v>
      </c>
      <c r="K28" s="14">
        <v>17</v>
      </c>
      <c r="L28" s="14">
        <v>3</v>
      </c>
      <c r="M28" s="3">
        <f t="shared" si="5"/>
        <v>20</v>
      </c>
      <c r="N28" s="28">
        <v>29</v>
      </c>
      <c r="O28" s="28">
        <v>1</v>
      </c>
      <c r="P28" s="7">
        <f t="shared" si="6"/>
        <v>30</v>
      </c>
      <c r="Q28" s="28">
        <v>19</v>
      </c>
      <c r="R28" s="28">
        <v>5</v>
      </c>
      <c r="S28" s="3">
        <f t="shared" si="7"/>
        <v>24</v>
      </c>
      <c r="T28" s="13">
        <v>26</v>
      </c>
      <c r="U28" s="13">
        <v>7</v>
      </c>
      <c r="V28" s="9">
        <v>33</v>
      </c>
      <c r="W28" s="28">
        <v>24</v>
      </c>
      <c r="X28" s="28">
        <v>6</v>
      </c>
      <c r="Y28" s="3">
        <f t="shared" si="13"/>
        <v>30</v>
      </c>
      <c r="Z28" s="28">
        <v>24</v>
      </c>
      <c r="AA28" s="28">
        <v>5</v>
      </c>
      <c r="AB28" s="3">
        <f t="shared" ref="AB28:AB33" si="14">SUM(Z28:AA28)</f>
        <v>29</v>
      </c>
      <c r="AC28" s="28">
        <v>22</v>
      </c>
      <c r="AD28" s="28">
        <v>10</v>
      </c>
      <c r="AE28" s="28">
        <v>32</v>
      </c>
      <c r="AF28" s="20">
        <v>25</v>
      </c>
      <c r="AG28" s="20">
        <v>7</v>
      </c>
      <c r="AH28" s="20">
        <f>SUM(AF28:AG28)</f>
        <v>32</v>
      </c>
    </row>
    <row r="29" spans="1:34" x14ac:dyDescent="0.25">
      <c r="A29" s="20">
        <v>2011</v>
      </c>
      <c r="B29" s="14"/>
      <c r="C29" s="24" t="s">
        <v>38</v>
      </c>
      <c r="D29" s="23" t="s">
        <v>14</v>
      </c>
      <c r="E29" s="28" t="s">
        <v>71</v>
      </c>
      <c r="F29" s="28" t="s">
        <v>71</v>
      </c>
      <c r="G29" s="28" t="s">
        <v>71</v>
      </c>
      <c r="H29" s="14">
        <v>9</v>
      </c>
      <c r="I29" s="14">
        <v>1</v>
      </c>
      <c r="J29" s="6">
        <f t="shared" si="4"/>
        <v>10</v>
      </c>
      <c r="K29" s="14">
        <v>8</v>
      </c>
      <c r="L29" s="14">
        <v>2</v>
      </c>
      <c r="M29" s="3">
        <f t="shared" si="5"/>
        <v>10</v>
      </c>
      <c r="N29" s="28">
        <v>15</v>
      </c>
      <c r="O29" s="28">
        <v>1</v>
      </c>
      <c r="P29" s="7">
        <f t="shared" si="6"/>
        <v>16</v>
      </c>
      <c r="Q29" s="28">
        <v>22</v>
      </c>
      <c r="R29" s="28">
        <v>1</v>
      </c>
      <c r="S29" s="3">
        <f t="shared" si="7"/>
        <v>23</v>
      </c>
      <c r="T29" s="13">
        <v>8</v>
      </c>
      <c r="U29" s="13">
        <v>2</v>
      </c>
      <c r="V29" s="9">
        <v>10</v>
      </c>
      <c r="W29" s="28">
        <v>13</v>
      </c>
      <c r="X29" s="28">
        <v>4</v>
      </c>
      <c r="Y29" s="3">
        <f t="shared" si="13"/>
        <v>17</v>
      </c>
      <c r="Z29" s="28">
        <v>13</v>
      </c>
      <c r="AA29" s="28">
        <v>8</v>
      </c>
      <c r="AB29" s="3">
        <f t="shared" si="14"/>
        <v>21</v>
      </c>
      <c r="AC29" s="28">
        <v>21</v>
      </c>
      <c r="AD29" s="28">
        <v>5</v>
      </c>
      <c r="AE29" s="28">
        <v>26</v>
      </c>
      <c r="AF29" s="20">
        <v>26</v>
      </c>
      <c r="AG29" s="20">
        <v>7</v>
      </c>
      <c r="AH29" s="20">
        <f t="shared" ref="AH29:AH33" si="15">SUM(AF29:AG29)</f>
        <v>33</v>
      </c>
    </row>
    <row r="30" spans="1:34" x14ac:dyDescent="0.25">
      <c r="A30" s="20">
        <v>2014</v>
      </c>
      <c r="B30" s="14"/>
      <c r="C30" s="24" t="s">
        <v>49</v>
      </c>
      <c r="D30" s="23" t="s">
        <v>14</v>
      </c>
      <c r="E30" s="28" t="s">
        <v>71</v>
      </c>
      <c r="F30" s="28" t="s">
        <v>71</v>
      </c>
      <c r="G30" s="28" t="s">
        <v>71</v>
      </c>
      <c r="H30" s="28" t="s">
        <v>71</v>
      </c>
      <c r="I30" s="28" t="s">
        <v>71</v>
      </c>
      <c r="J30" s="28" t="s">
        <v>71</v>
      </c>
      <c r="K30" s="28" t="s">
        <v>71</v>
      </c>
      <c r="L30" s="28" t="s">
        <v>71</v>
      </c>
      <c r="M30" s="28" t="s">
        <v>71</v>
      </c>
      <c r="N30" s="28">
        <v>12</v>
      </c>
      <c r="O30" s="28">
        <v>21</v>
      </c>
      <c r="P30" s="7">
        <f t="shared" si="6"/>
        <v>33</v>
      </c>
      <c r="Q30" s="28">
        <v>13</v>
      </c>
      <c r="R30" s="28">
        <v>20</v>
      </c>
      <c r="S30" s="3">
        <f t="shared" si="7"/>
        <v>33</v>
      </c>
      <c r="T30" s="13">
        <v>12</v>
      </c>
      <c r="U30" s="13">
        <v>22</v>
      </c>
      <c r="V30" s="9">
        <v>34</v>
      </c>
      <c r="W30" s="28">
        <v>9</v>
      </c>
      <c r="X30" s="28">
        <v>25</v>
      </c>
      <c r="Y30" s="3">
        <f t="shared" si="13"/>
        <v>34</v>
      </c>
      <c r="Z30" s="28">
        <v>10</v>
      </c>
      <c r="AA30" s="28">
        <v>23</v>
      </c>
      <c r="AB30" s="3">
        <f t="shared" si="14"/>
        <v>33</v>
      </c>
      <c r="AC30" s="28">
        <v>9</v>
      </c>
      <c r="AD30" s="28">
        <v>24</v>
      </c>
      <c r="AE30" s="28">
        <v>33</v>
      </c>
      <c r="AF30" s="41">
        <v>16</v>
      </c>
      <c r="AG30" s="41">
        <v>15</v>
      </c>
      <c r="AH30" s="20">
        <f t="shared" si="15"/>
        <v>31</v>
      </c>
    </row>
    <row r="31" spans="1:34" x14ac:dyDescent="0.25">
      <c r="A31" s="20">
        <v>2015</v>
      </c>
      <c r="B31" s="14"/>
      <c r="C31" s="24" t="s">
        <v>53</v>
      </c>
      <c r="D31" s="23" t="s">
        <v>14</v>
      </c>
      <c r="E31" s="28" t="s">
        <v>71</v>
      </c>
      <c r="F31" s="28" t="s">
        <v>71</v>
      </c>
      <c r="G31" s="28" t="s">
        <v>71</v>
      </c>
      <c r="H31" s="28" t="s">
        <v>71</v>
      </c>
      <c r="I31" s="28" t="s">
        <v>71</v>
      </c>
      <c r="J31" s="28" t="s">
        <v>71</v>
      </c>
      <c r="K31" s="28" t="s">
        <v>71</v>
      </c>
      <c r="L31" s="28" t="s">
        <v>71</v>
      </c>
      <c r="M31" s="28" t="s">
        <v>71</v>
      </c>
      <c r="N31" s="28" t="s">
        <v>71</v>
      </c>
      <c r="O31" s="28" t="s">
        <v>71</v>
      </c>
      <c r="P31" s="28" t="s">
        <v>71</v>
      </c>
      <c r="Q31" s="28">
        <v>12</v>
      </c>
      <c r="R31" s="28">
        <v>20</v>
      </c>
      <c r="S31" s="3">
        <f t="shared" si="7"/>
        <v>32</v>
      </c>
      <c r="T31" s="13">
        <v>14</v>
      </c>
      <c r="U31" s="13">
        <v>19</v>
      </c>
      <c r="V31" s="9">
        <v>33</v>
      </c>
      <c r="W31" s="28">
        <v>18</v>
      </c>
      <c r="X31" s="28">
        <v>25</v>
      </c>
      <c r="Y31" s="3">
        <f t="shared" si="13"/>
        <v>43</v>
      </c>
      <c r="Z31" s="28">
        <v>14</v>
      </c>
      <c r="AA31" s="28">
        <v>29</v>
      </c>
      <c r="AB31" s="3">
        <f t="shared" si="14"/>
        <v>43</v>
      </c>
      <c r="AC31" s="28">
        <v>11</v>
      </c>
      <c r="AD31" s="28">
        <v>27</v>
      </c>
      <c r="AE31" s="28">
        <v>38</v>
      </c>
      <c r="AF31" s="41">
        <v>17</v>
      </c>
      <c r="AG31" s="41">
        <v>36</v>
      </c>
      <c r="AH31" s="20">
        <f t="shared" si="15"/>
        <v>53</v>
      </c>
    </row>
    <row r="32" spans="1:34" x14ac:dyDescent="0.25">
      <c r="A32" s="20">
        <v>2017</v>
      </c>
      <c r="B32" s="14"/>
      <c r="C32" s="24" t="s">
        <v>56</v>
      </c>
      <c r="D32" s="23" t="s">
        <v>14</v>
      </c>
      <c r="E32" s="28" t="s">
        <v>71</v>
      </c>
      <c r="F32" s="28" t="s">
        <v>71</v>
      </c>
      <c r="G32" s="28" t="s">
        <v>71</v>
      </c>
      <c r="H32" s="28" t="s">
        <v>71</v>
      </c>
      <c r="I32" s="28" t="s">
        <v>71</v>
      </c>
      <c r="J32" s="28" t="s">
        <v>71</v>
      </c>
      <c r="K32" s="28" t="s">
        <v>71</v>
      </c>
      <c r="L32" s="28" t="s">
        <v>71</v>
      </c>
      <c r="M32" s="28" t="s">
        <v>71</v>
      </c>
      <c r="N32" s="28" t="s">
        <v>71</v>
      </c>
      <c r="O32" s="28" t="s">
        <v>71</v>
      </c>
      <c r="P32" s="28" t="s">
        <v>71</v>
      </c>
      <c r="Q32" s="28" t="s">
        <v>71</v>
      </c>
      <c r="R32" s="28" t="s">
        <v>71</v>
      </c>
      <c r="S32" s="28" t="s">
        <v>71</v>
      </c>
      <c r="T32" s="28">
        <v>31</v>
      </c>
      <c r="U32" s="28">
        <v>2</v>
      </c>
      <c r="V32" s="9">
        <v>33</v>
      </c>
      <c r="W32" s="28">
        <v>17</v>
      </c>
      <c r="X32" s="28">
        <v>6</v>
      </c>
      <c r="Y32" s="3">
        <f t="shared" si="13"/>
        <v>23</v>
      </c>
      <c r="Z32" s="20">
        <v>29</v>
      </c>
      <c r="AA32" s="28">
        <v>3</v>
      </c>
      <c r="AB32" s="3">
        <f t="shared" si="14"/>
        <v>32</v>
      </c>
      <c r="AC32" s="28">
        <v>21</v>
      </c>
      <c r="AD32" s="28">
        <v>7</v>
      </c>
      <c r="AE32" s="28">
        <v>28</v>
      </c>
      <c r="AF32" s="41">
        <v>27</v>
      </c>
      <c r="AG32" s="41">
        <v>2</v>
      </c>
      <c r="AH32" s="20">
        <f t="shared" si="15"/>
        <v>29</v>
      </c>
    </row>
    <row r="33" spans="1:34" x14ac:dyDescent="0.25">
      <c r="A33" s="20">
        <v>2017</v>
      </c>
      <c r="B33" s="14"/>
      <c r="C33" s="24" t="s">
        <v>55</v>
      </c>
      <c r="D33" s="23" t="s">
        <v>14</v>
      </c>
      <c r="E33" s="28" t="s">
        <v>71</v>
      </c>
      <c r="F33" s="28" t="s">
        <v>71</v>
      </c>
      <c r="G33" s="28" t="s">
        <v>71</v>
      </c>
      <c r="H33" s="28" t="s">
        <v>71</v>
      </c>
      <c r="I33" s="28" t="s">
        <v>71</v>
      </c>
      <c r="J33" s="28" t="s">
        <v>71</v>
      </c>
      <c r="K33" s="28" t="s">
        <v>71</v>
      </c>
      <c r="L33" s="28" t="s">
        <v>71</v>
      </c>
      <c r="M33" s="28" t="s">
        <v>71</v>
      </c>
      <c r="N33" s="28" t="s">
        <v>71</v>
      </c>
      <c r="O33" s="28" t="s">
        <v>71</v>
      </c>
      <c r="P33" s="28" t="s">
        <v>71</v>
      </c>
      <c r="Q33" s="28" t="s">
        <v>71</v>
      </c>
      <c r="R33" s="28" t="s">
        <v>71</v>
      </c>
      <c r="S33" s="28" t="s">
        <v>71</v>
      </c>
      <c r="T33" s="28"/>
      <c r="U33" s="28"/>
      <c r="V33" s="9"/>
      <c r="W33" s="28">
        <v>21</v>
      </c>
      <c r="X33" s="28">
        <v>2</v>
      </c>
      <c r="Y33" s="3">
        <f t="shared" si="13"/>
        <v>23</v>
      </c>
      <c r="Z33" s="20">
        <v>18</v>
      </c>
      <c r="AA33" s="28">
        <v>4</v>
      </c>
      <c r="AB33" s="3">
        <f t="shared" si="14"/>
        <v>22</v>
      </c>
      <c r="AC33" s="28">
        <v>18</v>
      </c>
      <c r="AD33" s="28">
        <v>1</v>
      </c>
      <c r="AE33" s="28">
        <v>19</v>
      </c>
      <c r="AF33" s="41">
        <v>28</v>
      </c>
      <c r="AG33" s="41">
        <v>5</v>
      </c>
      <c r="AH33" s="20">
        <f t="shared" si="15"/>
        <v>33</v>
      </c>
    </row>
    <row r="34" spans="1:34" x14ac:dyDescent="0.25">
      <c r="A34" s="20"/>
      <c r="B34" s="14"/>
      <c r="C34" s="35" t="s">
        <v>65</v>
      </c>
      <c r="D34" s="23" t="s">
        <v>17</v>
      </c>
      <c r="E34" s="9">
        <f>SUM(E35:E48)</f>
        <v>68</v>
      </c>
      <c r="F34" s="9">
        <f t="shared" ref="F34:X34" si="16">SUM(F35:F48)</f>
        <v>54</v>
      </c>
      <c r="G34" s="9">
        <f t="shared" si="16"/>
        <v>122</v>
      </c>
      <c r="H34" s="9">
        <f t="shared" si="16"/>
        <v>77</v>
      </c>
      <c r="I34" s="9">
        <f t="shared" si="16"/>
        <v>64</v>
      </c>
      <c r="J34" s="9">
        <f t="shared" si="16"/>
        <v>141</v>
      </c>
      <c r="K34" s="9">
        <f t="shared" si="16"/>
        <v>88</v>
      </c>
      <c r="L34" s="9">
        <f t="shared" si="16"/>
        <v>70</v>
      </c>
      <c r="M34" s="9">
        <f t="shared" si="16"/>
        <v>158</v>
      </c>
      <c r="N34" s="9">
        <f t="shared" si="16"/>
        <v>91</v>
      </c>
      <c r="O34" s="9">
        <f t="shared" si="16"/>
        <v>80</v>
      </c>
      <c r="P34" s="9">
        <f t="shared" si="16"/>
        <v>171</v>
      </c>
      <c r="Q34" s="9">
        <f t="shared" si="16"/>
        <v>80</v>
      </c>
      <c r="R34" s="9">
        <f t="shared" si="16"/>
        <v>64</v>
      </c>
      <c r="S34" s="9">
        <f t="shared" si="16"/>
        <v>144</v>
      </c>
      <c r="T34" s="9">
        <f t="shared" si="16"/>
        <v>92</v>
      </c>
      <c r="U34" s="9">
        <f t="shared" si="16"/>
        <v>58</v>
      </c>
      <c r="V34" s="9">
        <f t="shared" si="16"/>
        <v>150</v>
      </c>
      <c r="W34" s="9">
        <f t="shared" si="16"/>
        <v>98</v>
      </c>
      <c r="X34" s="9">
        <f t="shared" si="16"/>
        <v>57</v>
      </c>
      <c r="Y34" s="9">
        <f>SUM(Y35:Y48)</f>
        <v>155</v>
      </c>
      <c r="Z34" s="9">
        <f t="shared" ref="Z34:AH34" si="17">SUM(Z35:Z48)</f>
        <v>71</v>
      </c>
      <c r="AA34" s="9">
        <f t="shared" si="17"/>
        <v>48</v>
      </c>
      <c r="AB34" s="9">
        <f t="shared" si="17"/>
        <v>119</v>
      </c>
      <c r="AC34" s="9">
        <f t="shared" si="17"/>
        <v>57</v>
      </c>
      <c r="AD34" s="9">
        <f t="shared" si="17"/>
        <v>62</v>
      </c>
      <c r="AE34" s="9">
        <f t="shared" si="17"/>
        <v>119</v>
      </c>
      <c r="AF34" s="9">
        <f t="shared" si="17"/>
        <v>75</v>
      </c>
      <c r="AG34" s="9">
        <f t="shared" si="17"/>
        <v>73</v>
      </c>
      <c r="AH34" s="9">
        <f t="shared" si="17"/>
        <v>148</v>
      </c>
    </row>
    <row r="35" spans="1:34" x14ac:dyDescent="0.25">
      <c r="A35" s="20"/>
      <c r="B35" s="32"/>
      <c r="C35" s="24" t="s">
        <v>26</v>
      </c>
      <c r="D35" s="23" t="s">
        <v>17</v>
      </c>
      <c r="E35" s="29">
        <v>9</v>
      </c>
      <c r="F35" s="29">
        <v>6</v>
      </c>
      <c r="G35" s="8">
        <f t="shared" si="3"/>
        <v>15</v>
      </c>
      <c r="H35" s="28" t="s">
        <v>71</v>
      </c>
      <c r="I35" s="28" t="s">
        <v>71</v>
      </c>
      <c r="J35" s="28" t="s">
        <v>71</v>
      </c>
      <c r="K35" s="28" t="s">
        <v>71</v>
      </c>
      <c r="L35" s="28" t="s">
        <v>71</v>
      </c>
      <c r="M35" s="28" t="s">
        <v>71</v>
      </c>
      <c r="N35" s="28" t="s">
        <v>71</v>
      </c>
      <c r="O35" s="28" t="s">
        <v>71</v>
      </c>
      <c r="P35" s="28" t="s">
        <v>71</v>
      </c>
      <c r="Q35" s="28" t="s">
        <v>71</v>
      </c>
      <c r="R35" s="28" t="s">
        <v>71</v>
      </c>
      <c r="S35" s="28" t="s">
        <v>71</v>
      </c>
      <c r="T35" s="28" t="s">
        <v>71</v>
      </c>
      <c r="U35" s="28" t="s">
        <v>71</v>
      </c>
      <c r="V35" s="28" t="s">
        <v>71</v>
      </c>
      <c r="W35" s="28" t="s">
        <v>71</v>
      </c>
      <c r="X35" s="28" t="s">
        <v>71</v>
      </c>
      <c r="Y35" s="28" t="s">
        <v>71</v>
      </c>
      <c r="Z35" s="28" t="s">
        <v>71</v>
      </c>
      <c r="AA35" s="28" t="s">
        <v>71</v>
      </c>
      <c r="AB35" s="28" t="s">
        <v>71</v>
      </c>
      <c r="AC35" s="28" t="s">
        <v>71</v>
      </c>
      <c r="AD35" s="28" t="s">
        <v>71</v>
      </c>
      <c r="AE35" s="28" t="s">
        <v>71</v>
      </c>
      <c r="AF35" s="28" t="s">
        <v>71</v>
      </c>
      <c r="AG35" s="28" t="s">
        <v>71</v>
      </c>
      <c r="AH35" s="28" t="s">
        <v>71</v>
      </c>
    </row>
    <row r="36" spans="1:34" x14ac:dyDescent="0.25">
      <c r="A36" s="20"/>
      <c r="B36" s="36"/>
      <c r="C36" s="24" t="s">
        <v>16</v>
      </c>
      <c r="D36" s="23" t="s">
        <v>17</v>
      </c>
      <c r="E36" s="31">
        <v>2</v>
      </c>
      <c r="F36" s="31">
        <v>4</v>
      </c>
      <c r="G36" s="8">
        <f t="shared" si="3"/>
        <v>6</v>
      </c>
      <c r="H36" s="20">
        <v>5</v>
      </c>
      <c r="I36" s="30">
        <v>1</v>
      </c>
      <c r="J36" s="6">
        <f t="shared" si="4"/>
        <v>6</v>
      </c>
      <c r="K36" s="28" t="s">
        <v>71</v>
      </c>
      <c r="L36" s="28" t="s">
        <v>71</v>
      </c>
      <c r="M36" s="28" t="s">
        <v>71</v>
      </c>
      <c r="N36" s="28" t="s">
        <v>71</v>
      </c>
      <c r="O36" s="28" t="s">
        <v>71</v>
      </c>
      <c r="P36" s="28" t="s">
        <v>71</v>
      </c>
      <c r="Q36" s="28" t="s">
        <v>71</v>
      </c>
      <c r="R36" s="28" t="s">
        <v>71</v>
      </c>
      <c r="S36" s="28" t="s">
        <v>71</v>
      </c>
      <c r="T36" s="28" t="s">
        <v>71</v>
      </c>
      <c r="U36" s="28" t="s">
        <v>71</v>
      </c>
      <c r="V36" s="28" t="s">
        <v>71</v>
      </c>
      <c r="W36" s="28" t="s">
        <v>71</v>
      </c>
      <c r="X36" s="28" t="s">
        <v>71</v>
      </c>
      <c r="Y36" s="28" t="s">
        <v>71</v>
      </c>
      <c r="Z36" s="28" t="s">
        <v>71</v>
      </c>
      <c r="AA36" s="28" t="s">
        <v>71</v>
      </c>
      <c r="AB36" s="28" t="s">
        <v>71</v>
      </c>
      <c r="AC36" s="28" t="s">
        <v>71</v>
      </c>
      <c r="AD36" s="28" t="s">
        <v>71</v>
      </c>
      <c r="AE36" s="28" t="s">
        <v>71</v>
      </c>
      <c r="AF36" s="28" t="s">
        <v>71</v>
      </c>
      <c r="AG36" s="28" t="s">
        <v>71</v>
      </c>
      <c r="AH36" s="28" t="s">
        <v>71</v>
      </c>
    </row>
    <row r="37" spans="1:34" x14ac:dyDescent="0.25">
      <c r="A37" s="20"/>
      <c r="B37" s="32"/>
      <c r="C37" s="24" t="s">
        <v>27</v>
      </c>
      <c r="D37" s="23" t="s">
        <v>17</v>
      </c>
      <c r="E37" s="28" t="s">
        <v>71</v>
      </c>
      <c r="F37" s="28" t="s">
        <v>71</v>
      </c>
      <c r="G37" s="28" t="s">
        <v>71</v>
      </c>
      <c r="H37" s="28" t="s">
        <v>71</v>
      </c>
      <c r="I37" s="28" t="s">
        <v>71</v>
      </c>
      <c r="J37" s="28" t="s">
        <v>71</v>
      </c>
      <c r="K37" s="28" t="s">
        <v>71</v>
      </c>
      <c r="L37" s="28" t="s">
        <v>71</v>
      </c>
      <c r="M37" s="28" t="s">
        <v>71</v>
      </c>
      <c r="N37" s="28" t="s">
        <v>71</v>
      </c>
      <c r="O37" s="28" t="s">
        <v>71</v>
      </c>
      <c r="P37" s="28" t="s">
        <v>71</v>
      </c>
      <c r="Q37" s="28" t="s">
        <v>71</v>
      </c>
      <c r="R37" s="28" t="s">
        <v>71</v>
      </c>
      <c r="S37" s="28" t="s">
        <v>71</v>
      </c>
      <c r="T37" s="28" t="s">
        <v>71</v>
      </c>
      <c r="U37" s="28" t="s">
        <v>71</v>
      </c>
      <c r="V37" s="28" t="s">
        <v>71</v>
      </c>
      <c r="W37" s="28" t="s">
        <v>71</v>
      </c>
      <c r="X37" s="28" t="s">
        <v>71</v>
      </c>
      <c r="Y37" s="28" t="s">
        <v>71</v>
      </c>
      <c r="Z37" s="28" t="s">
        <v>71</v>
      </c>
      <c r="AA37" s="28" t="s">
        <v>71</v>
      </c>
      <c r="AB37" s="28" t="s">
        <v>71</v>
      </c>
      <c r="AC37" s="28" t="s">
        <v>71</v>
      </c>
      <c r="AD37" s="28" t="s">
        <v>71</v>
      </c>
      <c r="AE37" s="28" t="s">
        <v>71</v>
      </c>
      <c r="AF37" s="28" t="s">
        <v>71</v>
      </c>
      <c r="AG37" s="28" t="s">
        <v>71</v>
      </c>
      <c r="AH37" s="28" t="s">
        <v>71</v>
      </c>
    </row>
    <row r="38" spans="1:34" x14ac:dyDescent="0.25">
      <c r="A38" s="20"/>
      <c r="B38" s="32"/>
      <c r="C38" s="24" t="s">
        <v>18</v>
      </c>
      <c r="D38" s="23" t="s">
        <v>17</v>
      </c>
      <c r="E38" s="28" t="s">
        <v>71</v>
      </c>
      <c r="F38" s="28" t="s">
        <v>71</v>
      </c>
      <c r="G38" s="28" t="s">
        <v>71</v>
      </c>
      <c r="H38" s="28" t="s">
        <v>71</v>
      </c>
      <c r="I38" s="28" t="s">
        <v>71</v>
      </c>
      <c r="J38" s="28" t="s">
        <v>71</v>
      </c>
      <c r="K38" s="28" t="s">
        <v>71</v>
      </c>
      <c r="L38" s="28" t="s">
        <v>71</v>
      </c>
      <c r="M38" s="28" t="s">
        <v>71</v>
      </c>
      <c r="N38" s="28" t="s">
        <v>71</v>
      </c>
      <c r="O38" s="28" t="s">
        <v>71</v>
      </c>
      <c r="P38" s="28" t="s">
        <v>71</v>
      </c>
      <c r="Q38" s="28" t="s">
        <v>71</v>
      </c>
      <c r="R38" s="28" t="s">
        <v>71</v>
      </c>
      <c r="S38" s="28" t="s">
        <v>71</v>
      </c>
      <c r="T38" s="28" t="s">
        <v>71</v>
      </c>
      <c r="U38" s="28" t="s">
        <v>71</v>
      </c>
      <c r="V38" s="28" t="s">
        <v>71</v>
      </c>
      <c r="W38" s="28" t="s">
        <v>71</v>
      </c>
      <c r="X38" s="28" t="s">
        <v>71</v>
      </c>
      <c r="Y38" s="28" t="s">
        <v>71</v>
      </c>
      <c r="Z38" s="28" t="s">
        <v>71</v>
      </c>
      <c r="AA38" s="28" t="s">
        <v>71</v>
      </c>
      <c r="AB38" s="28" t="s">
        <v>71</v>
      </c>
      <c r="AC38" s="28" t="s">
        <v>71</v>
      </c>
      <c r="AD38" s="28" t="s">
        <v>71</v>
      </c>
      <c r="AE38" s="28" t="s">
        <v>71</v>
      </c>
      <c r="AF38" s="28" t="s">
        <v>71</v>
      </c>
      <c r="AG38" s="28" t="s">
        <v>71</v>
      </c>
      <c r="AH38" s="28" t="s">
        <v>71</v>
      </c>
    </row>
    <row r="39" spans="1:34" x14ac:dyDescent="0.25">
      <c r="A39" s="20"/>
      <c r="B39" s="4"/>
      <c r="C39" s="24" t="s">
        <v>28</v>
      </c>
      <c r="D39" s="23" t="s">
        <v>17</v>
      </c>
      <c r="E39" s="31">
        <v>15</v>
      </c>
      <c r="F39" s="31">
        <v>16</v>
      </c>
      <c r="G39" s="8">
        <f t="shared" si="3"/>
        <v>31</v>
      </c>
      <c r="H39" s="28" t="s">
        <v>71</v>
      </c>
      <c r="I39" s="28" t="s">
        <v>71</v>
      </c>
      <c r="J39" s="28" t="s">
        <v>71</v>
      </c>
      <c r="K39" s="28" t="s">
        <v>71</v>
      </c>
      <c r="L39" s="28" t="s">
        <v>71</v>
      </c>
      <c r="M39" s="28" t="s">
        <v>71</v>
      </c>
      <c r="N39" s="28" t="s">
        <v>71</v>
      </c>
      <c r="O39" s="28" t="s">
        <v>71</v>
      </c>
      <c r="P39" s="28" t="s">
        <v>71</v>
      </c>
      <c r="Q39" s="28" t="s">
        <v>71</v>
      </c>
      <c r="R39" s="28" t="s">
        <v>71</v>
      </c>
      <c r="S39" s="28" t="s">
        <v>71</v>
      </c>
      <c r="T39" s="28" t="s">
        <v>71</v>
      </c>
      <c r="U39" s="28" t="s">
        <v>71</v>
      </c>
      <c r="V39" s="28" t="s">
        <v>71</v>
      </c>
      <c r="W39" s="28" t="s">
        <v>71</v>
      </c>
      <c r="X39" s="28" t="s">
        <v>71</v>
      </c>
      <c r="Y39" s="28" t="s">
        <v>71</v>
      </c>
      <c r="Z39" s="28" t="s">
        <v>71</v>
      </c>
      <c r="AA39" s="28" t="s">
        <v>71</v>
      </c>
      <c r="AB39" s="28" t="s">
        <v>71</v>
      </c>
      <c r="AC39" s="28" t="s">
        <v>71</v>
      </c>
      <c r="AD39" s="28" t="s">
        <v>71</v>
      </c>
      <c r="AE39" s="28" t="s">
        <v>71</v>
      </c>
      <c r="AF39" s="28" t="s">
        <v>71</v>
      </c>
      <c r="AG39" s="28" t="s">
        <v>71</v>
      </c>
      <c r="AH39" s="28" t="s">
        <v>71</v>
      </c>
    </row>
    <row r="40" spans="1:34" x14ac:dyDescent="0.25">
      <c r="A40" s="20"/>
      <c r="B40" s="32"/>
      <c r="C40" s="24" t="s">
        <v>29</v>
      </c>
      <c r="D40" s="23" t="s">
        <v>17</v>
      </c>
      <c r="E40" s="29">
        <v>2</v>
      </c>
      <c r="F40" s="29">
        <v>10</v>
      </c>
      <c r="G40" s="8">
        <f t="shared" si="3"/>
        <v>12</v>
      </c>
      <c r="H40" s="20">
        <v>15</v>
      </c>
      <c r="I40" s="20">
        <v>11</v>
      </c>
      <c r="J40" s="6">
        <f t="shared" si="4"/>
        <v>26</v>
      </c>
      <c r="K40" s="20">
        <v>1</v>
      </c>
      <c r="L40" s="20">
        <v>2</v>
      </c>
      <c r="M40" s="3">
        <f t="shared" si="5"/>
        <v>3</v>
      </c>
      <c r="N40" s="28" t="s">
        <v>71</v>
      </c>
      <c r="O40" s="28" t="s">
        <v>71</v>
      </c>
      <c r="P40" s="28" t="s">
        <v>71</v>
      </c>
      <c r="Q40" s="28" t="s">
        <v>71</v>
      </c>
      <c r="R40" s="28" t="s">
        <v>71</v>
      </c>
      <c r="S40" s="28" t="s">
        <v>71</v>
      </c>
      <c r="T40" s="28" t="s">
        <v>71</v>
      </c>
      <c r="U40" s="28" t="s">
        <v>71</v>
      </c>
      <c r="V40" s="28" t="s">
        <v>71</v>
      </c>
      <c r="W40" s="28" t="s">
        <v>71</v>
      </c>
      <c r="X40" s="28" t="s">
        <v>71</v>
      </c>
      <c r="Y40" s="28" t="s">
        <v>71</v>
      </c>
      <c r="Z40" s="28" t="s">
        <v>71</v>
      </c>
      <c r="AA40" s="28" t="s">
        <v>71</v>
      </c>
      <c r="AB40" s="28" t="s">
        <v>71</v>
      </c>
      <c r="AC40" s="28" t="s">
        <v>71</v>
      </c>
      <c r="AD40" s="28" t="s">
        <v>71</v>
      </c>
      <c r="AE40" s="28" t="s">
        <v>71</v>
      </c>
      <c r="AF40" s="28" t="s">
        <v>71</v>
      </c>
      <c r="AG40" s="28" t="s">
        <v>71</v>
      </c>
      <c r="AH40" s="28" t="s">
        <v>71</v>
      </c>
    </row>
    <row r="41" spans="1:34" x14ac:dyDescent="0.25">
      <c r="A41" s="20"/>
      <c r="B41" s="32"/>
      <c r="C41" s="24" t="s">
        <v>30</v>
      </c>
      <c r="D41" s="23" t="s">
        <v>17</v>
      </c>
      <c r="E41" s="29">
        <v>24</v>
      </c>
      <c r="F41" s="29">
        <v>8</v>
      </c>
      <c r="G41" s="8">
        <f t="shared" si="3"/>
        <v>32</v>
      </c>
      <c r="H41" s="20">
        <v>23</v>
      </c>
      <c r="I41" s="20">
        <v>12</v>
      </c>
      <c r="J41" s="6">
        <f t="shared" si="4"/>
        <v>35</v>
      </c>
      <c r="K41" s="20">
        <v>20</v>
      </c>
      <c r="L41" s="20">
        <v>15</v>
      </c>
      <c r="M41" s="3">
        <f t="shared" si="5"/>
        <v>35</v>
      </c>
      <c r="N41" s="29">
        <v>2</v>
      </c>
      <c r="O41" s="29">
        <v>1</v>
      </c>
      <c r="P41" s="7">
        <f t="shared" si="6"/>
        <v>3</v>
      </c>
      <c r="Q41" s="28" t="s">
        <v>71</v>
      </c>
      <c r="R41" s="28" t="s">
        <v>71</v>
      </c>
      <c r="S41" s="28" t="s">
        <v>71</v>
      </c>
      <c r="T41" s="28" t="s">
        <v>71</v>
      </c>
      <c r="U41" s="28" t="s">
        <v>71</v>
      </c>
      <c r="V41" s="28" t="s">
        <v>71</v>
      </c>
      <c r="W41" s="28" t="s">
        <v>71</v>
      </c>
      <c r="X41" s="28" t="s">
        <v>71</v>
      </c>
      <c r="Y41" s="28" t="s">
        <v>71</v>
      </c>
      <c r="Z41" s="28" t="s">
        <v>71</v>
      </c>
      <c r="AA41" s="28" t="s">
        <v>71</v>
      </c>
      <c r="AB41" s="28" t="s">
        <v>71</v>
      </c>
      <c r="AC41" s="28" t="s">
        <v>71</v>
      </c>
      <c r="AD41" s="28" t="s">
        <v>71</v>
      </c>
      <c r="AE41" s="28" t="s">
        <v>71</v>
      </c>
      <c r="AF41" s="28" t="s">
        <v>71</v>
      </c>
      <c r="AG41" s="28" t="s">
        <v>71</v>
      </c>
      <c r="AH41" s="28" t="s">
        <v>71</v>
      </c>
    </row>
    <row r="42" spans="1:34" x14ac:dyDescent="0.25">
      <c r="A42" s="20"/>
      <c r="B42" s="4"/>
      <c r="C42" s="24" t="s">
        <v>31</v>
      </c>
      <c r="D42" s="23" t="s">
        <v>17</v>
      </c>
      <c r="E42" s="31">
        <v>16</v>
      </c>
      <c r="F42" s="31">
        <v>10</v>
      </c>
      <c r="G42" s="8">
        <f t="shared" si="3"/>
        <v>26</v>
      </c>
      <c r="H42" s="20">
        <v>7</v>
      </c>
      <c r="I42" s="30">
        <v>9</v>
      </c>
      <c r="J42" s="6">
        <f t="shared" si="4"/>
        <v>16</v>
      </c>
      <c r="K42" s="20">
        <v>15</v>
      </c>
      <c r="L42" s="20">
        <v>8</v>
      </c>
      <c r="M42" s="3">
        <f t="shared" si="5"/>
        <v>23</v>
      </c>
      <c r="N42" s="29">
        <v>10</v>
      </c>
      <c r="O42" s="29">
        <v>10</v>
      </c>
      <c r="P42" s="7">
        <f t="shared" si="6"/>
        <v>20</v>
      </c>
      <c r="Q42" s="29">
        <v>3</v>
      </c>
      <c r="R42" s="29">
        <v>1</v>
      </c>
      <c r="S42" s="3">
        <f t="shared" si="7"/>
        <v>4</v>
      </c>
      <c r="T42" s="28" t="s">
        <v>71</v>
      </c>
      <c r="U42" s="28" t="s">
        <v>71</v>
      </c>
      <c r="V42" s="28" t="s">
        <v>71</v>
      </c>
      <c r="W42" s="28" t="s">
        <v>71</v>
      </c>
      <c r="X42" s="28" t="s">
        <v>71</v>
      </c>
      <c r="Y42" s="28" t="s">
        <v>71</v>
      </c>
      <c r="Z42" s="28" t="s">
        <v>71</v>
      </c>
      <c r="AA42" s="28" t="s">
        <v>71</v>
      </c>
      <c r="AB42" s="28" t="s">
        <v>71</v>
      </c>
      <c r="AC42" s="28" t="s">
        <v>71</v>
      </c>
      <c r="AD42" s="28" t="s">
        <v>71</v>
      </c>
      <c r="AE42" s="28" t="s">
        <v>71</v>
      </c>
      <c r="AF42" s="28" t="s">
        <v>71</v>
      </c>
      <c r="AG42" s="28" t="s">
        <v>71</v>
      </c>
      <c r="AH42" s="28" t="s">
        <v>71</v>
      </c>
    </row>
    <row r="43" spans="1:34" x14ac:dyDescent="0.25">
      <c r="A43" s="20">
        <v>2011</v>
      </c>
      <c r="B43" s="2"/>
      <c r="C43" s="24" t="s">
        <v>59</v>
      </c>
      <c r="D43" s="23" t="s">
        <v>17</v>
      </c>
      <c r="E43" s="28" t="s">
        <v>71</v>
      </c>
      <c r="F43" s="28" t="s">
        <v>71</v>
      </c>
      <c r="G43" s="28" t="s">
        <v>71</v>
      </c>
      <c r="H43" s="14">
        <v>15</v>
      </c>
      <c r="I43" s="33">
        <v>20</v>
      </c>
      <c r="J43" s="6">
        <f t="shared" si="4"/>
        <v>35</v>
      </c>
      <c r="K43" s="14">
        <v>18</v>
      </c>
      <c r="L43" s="14">
        <v>17</v>
      </c>
      <c r="M43" s="3">
        <f t="shared" si="5"/>
        <v>35</v>
      </c>
      <c r="N43" s="28">
        <v>21</v>
      </c>
      <c r="O43" s="28">
        <v>14</v>
      </c>
      <c r="P43" s="7">
        <f t="shared" si="6"/>
        <v>35</v>
      </c>
      <c r="Q43" s="28">
        <v>13</v>
      </c>
      <c r="R43" s="28">
        <v>18</v>
      </c>
      <c r="S43" s="3">
        <f t="shared" si="7"/>
        <v>31</v>
      </c>
      <c r="T43" s="13">
        <v>18</v>
      </c>
      <c r="U43" s="13">
        <v>14</v>
      </c>
      <c r="V43" s="9">
        <v>32</v>
      </c>
      <c r="W43" s="28">
        <v>16</v>
      </c>
      <c r="X43" s="28">
        <v>19</v>
      </c>
      <c r="Y43" s="3">
        <f t="shared" ref="Y43:Y48" si="18">SUM(W43:X43)</f>
        <v>35</v>
      </c>
      <c r="Z43" s="20">
        <v>12</v>
      </c>
      <c r="AA43" s="20">
        <v>17</v>
      </c>
      <c r="AB43" s="3">
        <v>29</v>
      </c>
      <c r="AC43" s="20">
        <v>14</v>
      </c>
      <c r="AD43" s="20">
        <v>20</v>
      </c>
      <c r="AE43" s="20">
        <v>34</v>
      </c>
      <c r="AF43" s="20">
        <v>14</v>
      </c>
      <c r="AG43" s="20">
        <v>16</v>
      </c>
      <c r="AH43" s="20">
        <f t="shared" ref="AH43:AH48" si="19">SUM(AF43:AG43)</f>
        <v>30</v>
      </c>
    </row>
    <row r="44" spans="1:34" x14ac:dyDescent="0.25">
      <c r="A44" s="20">
        <v>2012</v>
      </c>
      <c r="B44" s="2"/>
      <c r="C44" s="24" t="s">
        <v>60</v>
      </c>
      <c r="D44" s="23" t="s">
        <v>17</v>
      </c>
      <c r="E44" s="28" t="s">
        <v>71</v>
      </c>
      <c r="F44" s="28" t="s">
        <v>71</v>
      </c>
      <c r="G44" s="28" t="s">
        <v>71</v>
      </c>
      <c r="H44" s="28" t="s">
        <v>71</v>
      </c>
      <c r="I44" s="28" t="s">
        <v>71</v>
      </c>
      <c r="J44" s="28" t="s">
        <v>71</v>
      </c>
      <c r="K44" s="14">
        <v>8</v>
      </c>
      <c r="L44" s="14">
        <v>14</v>
      </c>
      <c r="M44" s="3">
        <f t="shared" si="5"/>
        <v>22</v>
      </c>
      <c r="N44" s="28">
        <v>17</v>
      </c>
      <c r="O44" s="28">
        <v>14</v>
      </c>
      <c r="P44" s="7">
        <f t="shared" si="6"/>
        <v>31</v>
      </c>
      <c r="Q44" s="28">
        <v>17</v>
      </c>
      <c r="R44" s="28">
        <v>13</v>
      </c>
      <c r="S44" s="3">
        <f t="shared" si="7"/>
        <v>30</v>
      </c>
      <c r="T44" s="13">
        <v>14</v>
      </c>
      <c r="U44" s="13">
        <v>12</v>
      </c>
      <c r="V44" s="9">
        <v>26</v>
      </c>
      <c r="W44" s="28">
        <v>18</v>
      </c>
      <c r="X44" s="28">
        <v>11</v>
      </c>
      <c r="Y44" s="3">
        <f t="shared" si="18"/>
        <v>29</v>
      </c>
      <c r="Z44" s="20">
        <v>15</v>
      </c>
      <c r="AA44" s="20">
        <v>12</v>
      </c>
      <c r="AB44" s="3">
        <v>27</v>
      </c>
      <c r="AC44" s="20">
        <v>11</v>
      </c>
      <c r="AD44" s="20">
        <v>14</v>
      </c>
      <c r="AE44" s="20">
        <v>25</v>
      </c>
      <c r="AF44" s="20">
        <v>18</v>
      </c>
      <c r="AG44" s="20">
        <v>21</v>
      </c>
      <c r="AH44" s="20">
        <f t="shared" si="19"/>
        <v>39</v>
      </c>
    </row>
    <row r="45" spans="1:34" x14ac:dyDescent="0.25">
      <c r="A45" s="20">
        <v>2011</v>
      </c>
      <c r="B45" s="2"/>
      <c r="C45" s="24" t="s">
        <v>45</v>
      </c>
      <c r="D45" s="23" t="s">
        <v>17</v>
      </c>
      <c r="E45" s="28" t="s">
        <v>71</v>
      </c>
      <c r="F45" s="28" t="s">
        <v>71</v>
      </c>
      <c r="G45" s="28" t="s">
        <v>71</v>
      </c>
      <c r="H45" s="14">
        <v>12</v>
      </c>
      <c r="I45" s="33">
        <v>11</v>
      </c>
      <c r="J45" s="6">
        <f t="shared" si="4"/>
        <v>23</v>
      </c>
      <c r="K45" s="14">
        <v>25</v>
      </c>
      <c r="L45" s="14">
        <v>10</v>
      </c>
      <c r="M45" s="3">
        <f t="shared" si="5"/>
        <v>35</v>
      </c>
      <c r="N45" s="28">
        <v>17</v>
      </c>
      <c r="O45" s="28">
        <v>18</v>
      </c>
      <c r="P45" s="7">
        <f t="shared" si="6"/>
        <v>35</v>
      </c>
      <c r="Q45" s="28">
        <v>12</v>
      </c>
      <c r="R45" s="28">
        <v>7</v>
      </c>
      <c r="S45" s="3">
        <f t="shared" si="7"/>
        <v>19</v>
      </c>
      <c r="T45" s="13">
        <v>18</v>
      </c>
      <c r="U45" s="13">
        <v>11</v>
      </c>
      <c r="V45" s="9">
        <v>29</v>
      </c>
      <c r="W45" s="28">
        <v>15</v>
      </c>
      <c r="X45" s="28">
        <v>10</v>
      </c>
      <c r="Y45" s="3">
        <f t="shared" si="18"/>
        <v>25</v>
      </c>
      <c r="Z45" s="20">
        <v>6</v>
      </c>
      <c r="AA45" s="20">
        <v>7</v>
      </c>
      <c r="AB45" s="3">
        <v>13</v>
      </c>
      <c r="AC45" s="20">
        <v>6</v>
      </c>
      <c r="AD45" s="20">
        <v>12</v>
      </c>
      <c r="AE45" s="20">
        <v>18</v>
      </c>
      <c r="AF45" s="20">
        <v>14</v>
      </c>
      <c r="AG45" s="20">
        <v>12</v>
      </c>
      <c r="AH45" s="20">
        <f t="shared" si="19"/>
        <v>26</v>
      </c>
    </row>
    <row r="46" spans="1:34" x14ac:dyDescent="0.25">
      <c r="A46" s="20">
        <v>2012</v>
      </c>
      <c r="B46" s="2"/>
      <c r="C46" s="24" t="s">
        <v>44</v>
      </c>
      <c r="D46" s="23" t="s">
        <v>17</v>
      </c>
      <c r="E46" s="28" t="s">
        <v>71</v>
      </c>
      <c r="F46" s="28" t="s">
        <v>71</v>
      </c>
      <c r="G46" s="28" t="s">
        <v>71</v>
      </c>
      <c r="H46" s="28" t="s">
        <v>71</v>
      </c>
      <c r="I46" s="28" t="s">
        <v>71</v>
      </c>
      <c r="J46" s="28" t="s">
        <v>71</v>
      </c>
      <c r="K46" s="14">
        <v>1</v>
      </c>
      <c r="L46" s="14">
        <v>4</v>
      </c>
      <c r="M46" s="3">
        <f t="shared" si="5"/>
        <v>5</v>
      </c>
      <c r="N46" s="28">
        <v>8</v>
      </c>
      <c r="O46" s="28">
        <v>4</v>
      </c>
      <c r="P46" s="7">
        <f t="shared" si="6"/>
        <v>12</v>
      </c>
      <c r="Q46" s="28">
        <v>10</v>
      </c>
      <c r="R46" s="28">
        <v>9</v>
      </c>
      <c r="S46" s="3">
        <f t="shared" si="7"/>
        <v>19</v>
      </c>
      <c r="T46" s="13">
        <v>8</v>
      </c>
      <c r="U46" s="13">
        <v>4</v>
      </c>
      <c r="V46" s="9">
        <v>12</v>
      </c>
      <c r="W46" s="28">
        <v>11</v>
      </c>
      <c r="X46" s="28">
        <v>4</v>
      </c>
      <c r="Y46" s="3">
        <f t="shared" si="18"/>
        <v>15</v>
      </c>
      <c r="Z46" s="20">
        <v>10</v>
      </c>
      <c r="AA46" s="20">
        <v>4</v>
      </c>
      <c r="AB46" s="3">
        <v>14</v>
      </c>
      <c r="AC46" s="20">
        <v>2</v>
      </c>
      <c r="AD46" s="20">
        <v>4</v>
      </c>
      <c r="AE46" s="20">
        <v>6</v>
      </c>
      <c r="AF46" s="20">
        <v>5</v>
      </c>
      <c r="AG46" s="20">
        <v>8</v>
      </c>
      <c r="AH46" s="20">
        <f t="shared" si="19"/>
        <v>13</v>
      </c>
    </row>
    <row r="47" spans="1:34" x14ac:dyDescent="0.25">
      <c r="A47" s="20">
        <v>2014</v>
      </c>
      <c r="B47" s="2"/>
      <c r="C47" s="24" t="s">
        <v>57</v>
      </c>
      <c r="D47" s="23" t="s">
        <v>17</v>
      </c>
      <c r="E47" s="28" t="s">
        <v>71</v>
      </c>
      <c r="F47" s="28" t="s">
        <v>71</v>
      </c>
      <c r="G47" s="28" t="s">
        <v>71</v>
      </c>
      <c r="H47" s="28" t="s">
        <v>71</v>
      </c>
      <c r="I47" s="28" t="s">
        <v>71</v>
      </c>
      <c r="J47" s="28" t="s">
        <v>71</v>
      </c>
      <c r="K47" s="28" t="s">
        <v>71</v>
      </c>
      <c r="L47" s="28" t="s">
        <v>71</v>
      </c>
      <c r="M47" s="3"/>
      <c r="N47" s="28">
        <v>16</v>
      </c>
      <c r="O47" s="28">
        <v>19</v>
      </c>
      <c r="P47" s="7">
        <f t="shared" si="6"/>
        <v>35</v>
      </c>
      <c r="Q47" s="28">
        <v>17</v>
      </c>
      <c r="R47" s="28">
        <v>6</v>
      </c>
      <c r="S47" s="3">
        <f t="shared" si="7"/>
        <v>23</v>
      </c>
      <c r="T47" s="13">
        <v>21</v>
      </c>
      <c r="U47" s="13">
        <v>10</v>
      </c>
      <c r="V47" s="9">
        <v>31</v>
      </c>
      <c r="W47" s="28">
        <v>23</v>
      </c>
      <c r="X47" s="28">
        <v>7</v>
      </c>
      <c r="Y47" s="3">
        <f t="shared" si="18"/>
        <v>30</v>
      </c>
      <c r="Z47" s="20">
        <v>17</v>
      </c>
      <c r="AA47" s="20">
        <v>3</v>
      </c>
      <c r="AB47" s="3">
        <v>20</v>
      </c>
      <c r="AC47" s="20">
        <v>11</v>
      </c>
      <c r="AD47" s="20">
        <v>10</v>
      </c>
      <c r="AE47" s="20">
        <v>21</v>
      </c>
      <c r="AF47" s="20">
        <v>16</v>
      </c>
      <c r="AG47" s="20">
        <v>12</v>
      </c>
      <c r="AH47" s="20">
        <f t="shared" si="19"/>
        <v>28</v>
      </c>
    </row>
    <row r="48" spans="1:34" x14ac:dyDescent="0.25">
      <c r="A48" s="20">
        <v>2015</v>
      </c>
      <c r="B48" s="2"/>
      <c r="C48" s="24" t="s">
        <v>58</v>
      </c>
      <c r="D48" s="23" t="s">
        <v>17</v>
      </c>
      <c r="E48" s="28" t="s">
        <v>71</v>
      </c>
      <c r="F48" s="28" t="s">
        <v>71</v>
      </c>
      <c r="G48" s="28" t="s">
        <v>71</v>
      </c>
      <c r="H48" s="28" t="s">
        <v>71</v>
      </c>
      <c r="I48" s="28" t="s">
        <v>71</v>
      </c>
      <c r="J48" s="28" t="s">
        <v>71</v>
      </c>
      <c r="K48" s="28" t="s">
        <v>71</v>
      </c>
      <c r="L48" s="28" t="s">
        <v>71</v>
      </c>
      <c r="M48" s="3"/>
      <c r="N48" s="28" t="s">
        <v>71</v>
      </c>
      <c r="O48" s="28" t="s">
        <v>71</v>
      </c>
      <c r="P48" s="28" t="s">
        <v>71</v>
      </c>
      <c r="Q48" s="28">
        <v>8</v>
      </c>
      <c r="R48" s="28">
        <v>10</v>
      </c>
      <c r="S48" s="3">
        <f t="shared" si="7"/>
        <v>18</v>
      </c>
      <c r="T48" s="13">
        <v>13</v>
      </c>
      <c r="U48" s="13">
        <v>7</v>
      </c>
      <c r="V48" s="9">
        <v>20</v>
      </c>
      <c r="W48" s="28">
        <v>15</v>
      </c>
      <c r="X48" s="28">
        <v>6</v>
      </c>
      <c r="Y48" s="3">
        <f t="shared" si="18"/>
        <v>21</v>
      </c>
      <c r="Z48" s="20">
        <v>11</v>
      </c>
      <c r="AA48" s="20">
        <v>5</v>
      </c>
      <c r="AB48" s="3">
        <v>16</v>
      </c>
      <c r="AC48" s="20">
        <v>13</v>
      </c>
      <c r="AD48" s="20">
        <v>2</v>
      </c>
      <c r="AE48" s="20">
        <v>15</v>
      </c>
      <c r="AF48" s="20">
        <v>8</v>
      </c>
      <c r="AG48" s="20">
        <v>4</v>
      </c>
      <c r="AH48" s="20">
        <f t="shared" si="19"/>
        <v>12</v>
      </c>
    </row>
    <row r="49" spans="1:34" x14ac:dyDescent="0.25">
      <c r="A49" s="20"/>
      <c r="B49" s="2"/>
      <c r="C49" s="35" t="s">
        <v>66</v>
      </c>
      <c r="D49" s="23" t="s">
        <v>19</v>
      </c>
      <c r="E49" s="9">
        <f>SUM(E50:E61)</f>
        <v>69</v>
      </c>
      <c r="F49" s="9">
        <f t="shared" ref="F49:X49" si="20">SUM(F50:F61)</f>
        <v>13</v>
      </c>
      <c r="G49" s="9">
        <f t="shared" si="20"/>
        <v>82</v>
      </c>
      <c r="H49" s="9">
        <f t="shared" si="20"/>
        <v>72</v>
      </c>
      <c r="I49" s="9">
        <f t="shared" si="20"/>
        <v>20</v>
      </c>
      <c r="J49" s="9">
        <f t="shared" si="20"/>
        <v>92</v>
      </c>
      <c r="K49" s="9">
        <f t="shared" si="20"/>
        <v>91</v>
      </c>
      <c r="L49" s="9">
        <f t="shared" si="20"/>
        <v>18</v>
      </c>
      <c r="M49" s="9">
        <f t="shared" si="20"/>
        <v>109</v>
      </c>
      <c r="N49" s="9">
        <f t="shared" si="20"/>
        <v>118</v>
      </c>
      <c r="O49" s="9">
        <f t="shared" si="20"/>
        <v>15</v>
      </c>
      <c r="P49" s="9">
        <f t="shared" si="20"/>
        <v>133</v>
      </c>
      <c r="Q49" s="9">
        <f t="shared" si="20"/>
        <v>84</v>
      </c>
      <c r="R49" s="9">
        <f t="shared" si="20"/>
        <v>11</v>
      </c>
      <c r="S49" s="9">
        <f t="shared" si="20"/>
        <v>93</v>
      </c>
      <c r="T49" s="9">
        <f t="shared" si="20"/>
        <v>73</v>
      </c>
      <c r="U49" s="9">
        <f t="shared" si="20"/>
        <v>18</v>
      </c>
      <c r="V49" s="9">
        <f t="shared" si="20"/>
        <v>91</v>
      </c>
      <c r="W49" s="9">
        <f t="shared" si="20"/>
        <v>61</v>
      </c>
      <c r="X49" s="9">
        <f t="shared" si="20"/>
        <v>22</v>
      </c>
      <c r="Y49" s="9">
        <f>SUM(Y50:Y61)</f>
        <v>83</v>
      </c>
      <c r="Z49" s="9">
        <f t="shared" ref="Z49:AH49" si="21">SUM(Z50:Z61)</f>
        <v>78</v>
      </c>
      <c r="AA49" s="9">
        <f t="shared" si="21"/>
        <v>28</v>
      </c>
      <c r="AB49" s="9">
        <f t="shared" si="21"/>
        <v>106</v>
      </c>
      <c r="AC49" s="9">
        <f t="shared" si="21"/>
        <v>90</v>
      </c>
      <c r="AD49" s="9">
        <f t="shared" si="21"/>
        <v>29</v>
      </c>
      <c r="AE49" s="9">
        <f t="shared" si="21"/>
        <v>119</v>
      </c>
      <c r="AF49" s="9">
        <f t="shared" si="21"/>
        <v>86</v>
      </c>
      <c r="AG49" s="9">
        <f t="shared" si="21"/>
        <v>34</v>
      </c>
      <c r="AH49" s="9">
        <f t="shared" si="21"/>
        <v>120</v>
      </c>
    </row>
    <row r="50" spans="1:34" x14ac:dyDescent="0.25">
      <c r="A50" s="20"/>
      <c r="B50" s="32"/>
      <c r="C50" s="24" t="s">
        <v>32</v>
      </c>
      <c r="D50" s="23" t="s">
        <v>19</v>
      </c>
      <c r="E50" s="29">
        <v>8</v>
      </c>
      <c r="F50" s="29">
        <v>1</v>
      </c>
      <c r="G50" s="8">
        <f t="shared" si="3"/>
        <v>9</v>
      </c>
      <c r="H50" s="20">
        <v>10</v>
      </c>
      <c r="I50" s="20">
        <v>3</v>
      </c>
      <c r="J50" s="6">
        <f t="shared" si="4"/>
        <v>13</v>
      </c>
      <c r="K50" s="20"/>
      <c r="L50" s="20"/>
      <c r="M50" s="28" t="s">
        <v>71</v>
      </c>
      <c r="N50" s="28" t="s">
        <v>71</v>
      </c>
      <c r="O50" s="28" t="s">
        <v>71</v>
      </c>
      <c r="P50" s="28" t="s">
        <v>71</v>
      </c>
      <c r="Q50" s="28" t="s">
        <v>71</v>
      </c>
      <c r="R50" s="28" t="s">
        <v>71</v>
      </c>
      <c r="S50" s="28" t="s">
        <v>71</v>
      </c>
      <c r="T50" s="28" t="s">
        <v>71</v>
      </c>
      <c r="U50" s="28" t="s">
        <v>71</v>
      </c>
      <c r="V50" s="28" t="s">
        <v>71</v>
      </c>
      <c r="W50" s="28" t="s">
        <v>71</v>
      </c>
      <c r="X50" s="28" t="s">
        <v>71</v>
      </c>
      <c r="Y50" s="28" t="s">
        <v>71</v>
      </c>
      <c r="Z50" s="28" t="s">
        <v>71</v>
      </c>
      <c r="AA50" s="28" t="s">
        <v>71</v>
      </c>
      <c r="AB50" s="28" t="s">
        <v>71</v>
      </c>
      <c r="AC50" s="28" t="s">
        <v>71</v>
      </c>
      <c r="AD50" s="28" t="s">
        <v>71</v>
      </c>
      <c r="AE50" s="28" t="s">
        <v>71</v>
      </c>
      <c r="AF50" s="28" t="s">
        <v>71</v>
      </c>
      <c r="AG50" s="28" t="s">
        <v>71</v>
      </c>
      <c r="AH50" s="28" t="s">
        <v>71</v>
      </c>
    </row>
    <row r="51" spans="1:34" x14ac:dyDescent="0.25">
      <c r="A51" s="20"/>
      <c r="B51" s="36"/>
      <c r="C51" s="24" t="s">
        <v>33</v>
      </c>
      <c r="D51" s="23" t="s">
        <v>19</v>
      </c>
      <c r="E51" s="31">
        <v>4</v>
      </c>
      <c r="F51" s="31">
        <v>1</v>
      </c>
      <c r="G51" s="8">
        <f t="shared" si="3"/>
        <v>5</v>
      </c>
      <c r="H51" s="20">
        <v>6</v>
      </c>
      <c r="I51" s="30">
        <v>1</v>
      </c>
      <c r="J51" s="6">
        <f t="shared" si="4"/>
        <v>7</v>
      </c>
      <c r="K51" s="20">
        <v>4</v>
      </c>
      <c r="L51" s="20">
        <v>1</v>
      </c>
      <c r="M51" s="3">
        <f t="shared" si="5"/>
        <v>5</v>
      </c>
      <c r="N51" s="28" t="s">
        <v>71</v>
      </c>
      <c r="O51" s="28" t="s">
        <v>71</v>
      </c>
      <c r="P51" s="28" t="s">
        <v>71</v>
      </c>
      <c r="Q51" s="28" t="s">
        <v>71</v>
      </c>
      <c r="R51" s="28" t="s">
        <v>71</v>
      </c>
      <c r="S51" s="28" t="s">
        <v>71</v>
      </c>
      <c r="T51" s="28" t="s">
        <v>71</v>
      </c>
      <c r="U51" s="28" t="s">
        <v>71</v>
      </c>
      <c r="V51" s="28" t="s">
        <v>71</v>
      </c>
      <c r="W51" s="28" t="s">
        <v>71</v>
      </c>
      <c r="X51" s="28" t="s">
        <v>71</v>
      </c>
      <c r="Y51" s="28" t="s">
        <v>71</v>
      </c>
      <c r="Z51" s="28" t="s">
        <v>71</v>
      </c>
      <c r="AA51" s="28" t="s">
        <v>71</v>
      </c>
      <c r="AB51" s="28" t="s">
        <v>71</v>
      </c>
      <c r="AC51" s="28" t="s">
        <v>71</v>
      </c>
      <c r="AD51" s="28" t="s">
        <v>71</v>
      </c>
      <c r="AE51" s="28" t="s">
        <v>71</v>
      </c>
      <c r="AF51" s="28" t="s">
        <v>71</v>
      </c>
      <c r="AG51" s="28" t="s">
        <v>71</v>
      </c>
      <c r="AH51" s="28" t="s">
        <v>71</v>
      </c>
    </row>
    <row r="52" spans="1:34" x14ac:dyDescent="0.25">
      <c r="A52" s="20"/>
      <c r="B52" s="32"/>
      <c r="C52" s="24" t="s">
        <v>13</v>
      </c>
      <c r="D52" s="23" t="s">
        <v>19</v>
      </c>
      <c r="E52" s="29">
        <v>8</v>
      </c>
      <c r="F52" s="29">
        <v>0</v>
      </c>
      <c r="G52" s="8">
        <f t="shared" si="3"/>
        <v>8</v>
      </c>
      <c r="H52" s="28" t="s">
        <v>71</v>
      </c>
      <c r="I52" s="28" t="s">
        <v>71</v>
      </c>
      <c r="J52" s="28" t="s">
        <v>71</v>
      </c>
      <c r="K52" s="28" t="s">
        <v>71</v>
      </c>
      <c r="L52" s="28" t="s">
        <v>71</v>
      </c>
      <c r="M52" s="28" t="s">
        <v>71</v>
      </c>
      <c r="N52" s="28" t="s">
        <v>71</v>
      </c>
      <c r="O52" s="28" t="s">
        <v>71</v>
      </c>
      <c r="P52" s="28" t="s">
        <v>71</v>
      </c>
      <c r="Q52" s="28" t="s">
        <v>71</v>
      </c>
      <c r="R52" s="28" t="s">
        <v>71</v>
      </c>
      <c r="S52" s="28" t="s">
        <v>71</v>
      </c>
      <c r="T52" s="28" t="s">
        <v>71</v>
      </c>
      <c r="U52" s="28" t="s">
        <v>71</v>
      </c>
      <c r="V52" s="28" t="s">
        <v>71</v>
      </c>
      <c r="W52" s="28" t="s">
        <v>71</v>
      </c>
      <c r="X52" s="28" t="s">
        <v>71</v>
      </c>
      <c r="Y52" s="28" t="s">
        <v>71</v>
      </c>
      <c r="Z52" s="28" t="s">
        <v>71</v>
      </c>
      <c r="AA52" s="28" t="s">
        <v>71</v>
      </c>
      <c r="AB52" s="28" t="s">
        <v>71</v>
      </c>
      <c r="AC52" s="28" t="s">
        <v>71</v>
      </c>
      <c r="AD52" s="28" t="s">
        <v>71</v>
      </c>
      <c r="AE52" s="28" t="s">
        <v>71</v>
      </c>
      <c r="AF52" s="28" t="s">
        <v>71</v>
      </c>
      <c r="AG52" s="28" t="s">
        <v>71</v>
      </c>
      <c r="AH52" s="28" t="s">
        <v>71</v>
      </c>
    </row>
    <row r="53" spans="1:34" x14ac:dyDescent="0.25">
      <c r="A53" s="20"/>
      <c r="B53" s="4"/>
      <c r="C53" s="24" t="s">
        <v>15</v>
      </c>
      <c r="D53" s="23" t="s">
        <v>19</v>
      </c>
      <c r="E53" s="31">
        <v>4</v>
      </c>
      <c r="F53" s="31">
        <v>0</v>
      </c>
      <c r="G53" s="8">
        <f t="shared" si="3"/>
        <v>4</v>
      </c>
      <c r="H53" s="28" t="s">
        <v>71</v>
      </c>
      <c r="I53" s="28" t="s">
        <v>71</v>
      </c>
      <c r="J53" s="28" t="s">
        <v>71</v>
      </c>
      <c r="K53" s="28" t="s">
        <v>71</v>
      </c>
      <c r="L53" s="28" t="s">
        <v>71</v>
      </c>
      <c r="M53" s="28" t="s">
        <v>71</v>
      </c>
      <c r="N53" s="28" t="s">
        <v>71</v>
      </c>
      <c r="O53" s="28" t="s">
        <v>71</v>
      </c>
      <c r="P53" s="28" t="s">
        <v>71</v>
      </c>
      <c r="Q53" s="28" t="s">
        <v>71</v>
      </c>
      <c r="R53" s="28" t="s">
        <v>71</v>
      </c>
      <c r="S53" s="28" t="s">
        <v>71</v>
      </c>
      <c r="T53" s="28" t="s">
        <v>71</v>
      </c>
      <c r="U53" s="28" t="s">
        <v>71</v>
      </c>
      <c r="V53" s="28" t="s">
        <v>71</v>
      </c>
      <c r="W53" s="28" t="s">
        <v>71</v>
      </c>
      <c r="X53" s="28" t="s">
        <v>71</v>
      </c>
      <c r="Y53" s="28" t="s">
        <v>71</v>
      </c>
      <c r="Z53" s="28" t="s">
        <v>71</v>
      </c>
      <c r="AA53" s="28" t="s">
        <v>71</v>
      </c>
      <c r="AB53" s="28" t="s">
        <v>71</v>
      </c>
      <c r="AC53" s="28" t="s">
        <v>71</v>
      </c>
      <c r="AD53" s="28" t="s">
        <v>71</v>
      </c>
      <c r="AE53" s="28" t="s">
        <v>71</v>
      </c>
      <c r="AF53" s="28" t="s">
        <v>71</v>
      </c>
      <c r="AG53" s="28" t="s">
        <v>71</v>
      </c>
      <c r="AH53" s="28" t="s">
        <v>71</v>
      </c>
    </row>
    <row r="54" spans="1:34" x14ac:dyDescent="0.25">
      <c r="A54" s="20"/>
      <c r="B54" s="32"/>
      <c r="C54" s="24" t="s">
        <v>34</v>
      </c>
      <c r="D54" s="23" t="s">
        <v>19</v>
      </c>
      <c r="E54" s="29">
        <v>27</v>
      </c>
      <c r="F54" s="29">
        <v>7</v>
      </c>
      <c r="G54" s="8">
        <f t="shared" si="3"/>
        <v>34</v>
      </c>
      <c r="H54" s="20">
        <v>25</v>
      </c>
      <c r="I54" s="20">
        <v>5</v>
      </c>
      <c r="J54" s="6">
        <f t="shared" si="4"/>
        <v>30</v>
      </c>
      <c r="K54" s="20">
        <v>25</v>
      </c>
      <c r="L54" s="20">
        <v>5</v>
      </c>
      <c r="M54" s="3">
        <f t="shared" si="5"/>
        <v>30</v>
      </c>
      <c r="N54" s="28" t="s">
        <v>71</v>
      </c>
      <c r="O54" s="28" t="s">
        <v>71</v>
      </c>
      <c r="P54" s="28" t="s">
        <v>71</v>
      </c>
      <c r="Q54" s="28" t="s">
        <v>71</v>
      </c>
      <c r="R54" s="28" t="s">
        <v>71</v>
      </c>
      <c r="S54" s="28" t="s">
        <v>71</v>
      </c>
      <c r="T54" s="28" t="s">
        <v>71</v>
      </c>
      <c r="U54" s="28" t="s">
        <v>71</v>
      </c>
      <c r="V54" s="28" t="s">
        <v>71</v>
      </c>
      <c r="W54" s="28" t="s">
        <v>71</v>
      </c>
      <c r="X54" s="28" t="s">
        <v>71</v>
      </c>
      <c r="Y54" s="28" t="s">
        <v>71</v>
      </c>
      <c r="Z54" s="28" t="s">
        <v>71</v>
      </c>
      <c r="AA54" s="28" t="s">
        <v>71</v>
      </c>
      <c r="AB54" s="28" t="s">
        <v>71</v>
      </c>
      <c r="AC54" s="28" t="s">
        <v>71</v>
      </c>
      <c r="AD54" s="28" t="s">
        <v>71</v>
      </c>
      <c r="AE54" s="28" t="s">
        <v>71</v>
      </c>
      <c r="AF54" s="28" t="s">
        <v>71</v>
      </c>
      <c r="AG54" s="28" t="s">
        <v>71</v>
      </c>
      <c r="AH54" s="28" t="s">
        <v>71</v>
      </c>
    </row>
    <row r="55" spans="1:34" x14ac:dyDescent="0.25">
      <c r="A55" s="20"/>
      <c r="B55" s="32"/>
      <c r="C55" s="24" t="s">
        <v>35</v>
      </c>
      <c r="D55" s="23" t="s">
        <v>19</v>
      </c>
      <c r="E55" s="29">
        <v>18</v>
      </c>
      <c r="F55" s="29">
        <v>4</v>
      </c>
      <c r="G55" s="8">
        <f t="shared" si="3"/>
        <v>22</v>
      </c>
      <c r="H55" s="20">
        <v>14</v>
      </c>
      <c r="I55" s="20">
        <v>5</v>
      </c>
      <c r="J55" s="6">
        <f t="shared" si="4"/>
        <v>19</v>
      </c>
      <c r="K55" s="20">
        <v>17</v>
      </c>
      <c r="L55" s="20">
        <v>1</v>
      </c>
      <c r="M55" s="3">
        <f t="shared" si="5"/>
        <v>18</v>
      </c>
      <c r="N55" s="29">
        <v>18</v>
      </c>
      <c r="O55" s="29">
        <v>1</v>
      </c>
      <c r="P55" s="7">
        <f t="shared" si="6"/>
        <v>19</v>
      </c>
      <c r="Q55" s="29">
        <v>2</v>
      </c>
      <c r="R55" s="28" t="s">
        <v>71</v>
      </c>
      <c r="S55" s="28" t="s">
        <v>71</v>
      </c>
      <c r="T55" s="28" t="s">
        <v>71</v>
      </c>
      <c r="U55" s="28" t="s">
        <v>71</v>
      </c>
      <c r="V55" s="28" t="s">
        <v>71</v>
      </c>
      <c r="W55" s="28" t="s">
        <v>71</v>
      </c>
      <c r="X55" s="28" t="s">
        <v>71</v>
      </c>
      <c r="Y55" s="28" t="s">
        <v>71</v>
      </c>
      <c r="Z55" s="28" t="s">
        <v>71</v>
      </c>
      <c r="AA55" s="28" t="s">
        <v>71</v>
      </c>
      <c r="AB55" s="28" t="s">
        <v>71</v>
      </c>
      <c r="AC55" s="28" t="s">
        <v>71</v>
      </c>
      <c r="AD55" s="28" t="s">
        <v>71</v>
      </c>
      <c r="AE55" s="28" t="s">
        <v>71</v>
      </c>
      <c r="AF55" s="28" t="s">
        <v>71</v>
      </c>
      <c r="AG55" s="28" t="s">
        <v>71</v>
      </c>
      <c r="AH55" s="28" t="s">
        <v>71</v>
      </c>
    </row>
    <row r="56" spans="1:34" x14ac:dyDescent="0.25">
      <c r="A56" s="20">
        <v>2011</v>
      </c>
      <c r="B56" s="14"/>
      <c r="C56" s="24" t="s">
        <v>40</v>
      </c>
      <c r="D56" s="23" t="s">
        <v>19</v>
      </c>
      <c r="E56" s="28" t="s">
        <v>71</v>
      </c>
      <c r="F56" s="28" t="s">
        <v>71</v>
      </c>
      <c r="G56" s="28" t="s">
        <v>71</v>
      </c>
      <c r="H56" s="14">
        <v>13</v>
      </c>
      <c r="I56" s="14">
        <v>5</v>
      </c>
      <c r="J56" s="6">
        <f t="shared" si="4"/>
        <v>18</v>
      </c>
      <c r="K56" s="14">
        <v>19</v>
      </c>
      <c r="L56" s="14">
        <v>5</v>
      </c>
      <c r="M56" s="3">
        <f t="shared" si="5"/>
        <v>24</v>
      </c>
      <c r="N56" s="28">
        <v>26</v>
      </c>
      <c r="O56" s="28">
        <v>4</v>
      </c>
      <c r="P56" s="7">
        <f t="shared" si="6"/>
        <v>30</v>
      </c>
      <c r="Q56" s="28">
        <v>23</v>
      </c>
      <c r="R56" s="28">
        <v>7</v>
      </c>
      <c r="S56" s="3">
        <f t="shared" si="7"/>
        <v>30</v>
      </c>
      <c r="T56" s="28">
        <v>24</v>
      </c>
      <c r="U56" s="28">
        <v>4</v>
      </c>
      <c r="V56" s="28">
        <f>SUM(T56:U56)</f>
        <v>28</v>
      </c>
      <c r="W56" s="28">
        <v>13</v>
      </c>
      <c r="X56" s="28">
        <v>5</v>
      </c>
      <c r="Y56" s="3">
        <f t="shared" ref="Y56:Y61" si="22">SUM(W56:X56)</f>
        <v>18</v>
      </c>
      <c r="Z56" s="28">
        <v>16</v>
      </c>
      <c r="AA56" s="28">
        <v>2</v>
      </c>
      <c r="AB56" s="3">
        <f t="shared" ref="AB56:AB62" si="23">SUM(Z56:AA56)</f>
        <v>18</v>
      </c>
      <c r="AC56" s="28">
        <v>11</v>
      </c>
      <c r="AD56" s="28">
        <v>6</v>
      </c>
      <c r="AE56" s="28">
        <v>17</v>
      </c>
      <c r="AF56" s="20">
        <v>18</v>
      </c>
      <c r="AG56" s="20">
        <v>6</v>
      </c>
      <c r="AH56" s="20">
        <f t="shared" ref="AH56:AH61" si="24">SUM(AF56:AG56)</f>
        <v>24</v>
      </c>
    </row>
    <row r="57" spans="1:34" x14ac:dyDescent="0.25">
      <c r="A57" s="20">
        <v>2011</v>
      </c>
      <c r="B57" s="2"/>
      <c r="C57" s="24" t="s">
        <v>41</v>
      </c>
      <c r="D57" s="23" t="s">
        <v>19</v>
      </c>
      <c r="E57" s="28" t="s">
        <v>71</v>
      </c>
      <c r="F57" s="28" t="s">
        <v>71</v>
      </c>
      <c r="G57" s="28" t="s">
        <v>71</v>
      </c>
      <c r="H57" s="14">
        <v>4</v>
      </c>
      <c r="I57" s="33">
        <v>1</v>
      </c>
      <c r="J57" s="6">
        <f t="shared" si="4"/>
        <v>5</v>
      </c>
      <c r="K57" s="14">
        <v>5</v>
      </c>
      <c r="L57" s="14">
        <v>3</v>
      </c>
      <c r="M57" s="3">
        <f t="shared" si="5"/>
        <v>8</v>
      </c>
      <c r="N57" s="28">
        <v>14</v>
      </c>
      <c r="O57" s="28">
        <v>5</v>
      </c>
      <c r="P57" s="7">
        <f t="shared" si="6"/>
        <v>19</v>
      </c>
      <c r="Q57" s="28">
        <v>18</v>
      </c>
      <c r="R57" s="28">
        <v>2</v>
      </c>
      <c r="S57" s="3">
        <f t="shared" si="7"/>
        <v>20</v>
      </c>
      <c r="T57" s="28">
        <v>12</v>
      </c>
      <c r="U57" s="28">
        <v>6</v>
      </c>
      <c r="V57" s="28">
        <f t="shared" ref="V57:V61" si="25">SUM(T57:U57)</f>
        <v>18</v>
      </c>
      <c r="W57" s="28">
        <v>10</v>
      </c>
      <c r="X57" s="28">
        <v>5</v>
      </c>
      <c r="Y57" s="3">
        <f t="shared" si="22"/>
        <v>15</v>
      </c>
      <c r="Z57" s="28">
        <v>12</v>
      </c>
      <c r="AA57" s="28">
        <v>6</v>
      </c>
      <c r="AB57" s="3">
        <f t="shared" si="23"/>
        <v>18</v>
      </c>
      <c r="AC57" s="28">
        <v>17</v>
      </c>
      <c r="AD57" s="28">
        <v>3</v>
      </c>
      <c r="AE57" s="28">
        <v>20</v>
      </c>
      <c r="AF57" s="20">
        <v>6</v>
      </c>
      <c r="AG57" s="20">
        <v>5</v>
      </c>
      <c r="AH57" s="20">
        <f t="shared" si="24"/>
        <v>11</v>
      </c>
    </row>
    <row r="58" spans="1:34" x14ac:dyDescent="0.25">
      <c r="A58" s="20">
        <v>2012</v>
      </c>
      <c r="B58" s="14"/>
      <c r="C58" s="24" t="s">
        <v>46</v>
      </c>
      <c r="D58" s="23" t="s">
        <v>19</v>
      </c>
      <c r="E58" s="28" t="s">
        <v>71</v>
      </c>
      <c r="F58" s="28" t="s">
        <v>71</v>
      </c>
      <c r="G58" s="28" t="s">
        <v>71</v>
      </c>
      <c r="H58" s="28" t="s">
        <v>71</v>
      </c>
      <c r="I58" s="28" t="s">
        <v>71</v>
      </c>
      <c r="J58" s="28" t="s">
        <v>71</v>
      </c>
      <c r="K58" s="14">
        <v>15</v>
      </c>
      <c r="L58" s="14">
        <v>2</v>
      </c>
      <c r="M58" s="3">
        <f t="shared" si="5"/>
        <v>17</v>
      </c>
      <c r="N58" s="28">
        <v>28</v>
      </c>
      <c r="O58" s="28">
        <v>0</v>
      </c>
      <c r="P58" s="7">
        <f t="shared" si="6"/>
        <v>28</v>
      </c>
      <c r="Q58" s="28" t="s">
        <v>71</v>
      </c>
      <c r="R58" s="28" t="s">
        <v>71</v>
      </c>
      <c r="S58" s="28" t="s">
        <v>71</v>
      </c>
      <c r="T58" s="28" t="s">
        <v>71</v>
      </c>
      <c r="U58" s="28" t="s">
        <v>71</v>
      </c>
      <c r="V58" s="28">
        <f t="shared" si="25"/>
        <v>0</v>
      </c>
      <c r="W58" s="28">
        <v>4</v>
      </c>
      <c r="X58" s="28">
        <v>3</v>
      </c>
      <c r="Y58" s="3">
        <f t="shared" si="22"/>
        <v>7</v>
      </c>
      <c r="Z58" s="20">
        <v>9</v>
      </c>
      <c r="AA58" s="28">
        <v>7</v>
      </c>
      <c r="AB58" s="3">
        <f t="shared" si="23"/>
        <v>16</v>
      </c>
      <c r="AC58" s="20">
        <v>4</v>
      </c>
      <c r="AD58" s="20">
        <v>6</v>
      </c>
      <c r="AE58" s="20">
        <v>10</v>
      </c>
      <c r="AF58" s="20">
        <v>6</v>
      </c>
      <c r="AG58" s="20">
        <v>5</v>
      </c>
      <c r="AH58" s="20">
        <f t="shared" si="24"/>
        <v>11</v>
      </c>
    </row>
    <row r="59" spans="1:34" x14ac:dyDescent="0.25">
      <c r="A59" s="20">
        <v>2012</v>
      </c>
      <c r="B59" s="14"/>
      <c r="C59" s="24" t="s">
        <v>47</v>
      </c>
      <c r="D59" s="23" t="s">
        <v>19</v>
      </c>
      <c r="E59" s="28" t="s">
        <v>71</v>
      </c>
      <c r="F59" s="28" t="s">
        <v>71</v>
      </c>
      <c r="G59" s="28" t="s">
        <v>71</v>
      </c>
      <c r="H59" s="28" t="s">
        <v>71</v>
      </c>
      <c r="I59" s="28" t="s">
        <v>71</v>
      </c>
      <c r="J59" s="28" t="s">
        <v>71</v>
      </c>
      <c r="K59" s="14">
        <v>6</v>
      </c>
      <c r="L59" s="14">
        <v>1</v>
      </c>
      <c r="M59" s="3">
        <f t="shared" si="5"/>
        <v>7</v>
      </c>
      <c r="N59" s="28">
        <v>12</v>
      </c>
      <c r="O59" s="28">
        <v>1</v>
      </c>
      <c r="P59" s="7">
        <f t="shared" si="6"/>
        <v>13</v>
      </c>
      <c r="Q59" s="28">
        <v>16</v>
      </c>
      <c r="R59" s="28">
        <v>0</v>
      </c>
      <c r="S59" s="3">
        <f t="shared" si="7"/>
        <v>16</v>
      </c>
      <c r="T59" s="28">
        <v>9</v>
      </c>
      <c r="U59" s="28">
        <v>5</v>
      </c>
      <c r="V59" s="28">
        <f t="shared" si="25"/>
        <v>14</v>
      </c>
      <c r="W59" s="28">
        <v>3</v>
      </c>
      <c r="X59" s="28">
        <v>2</v>
      </c>
      <c r="Y59" s="3">
        <f t="shared" si="22"/>
        <v>5</v>
      </c>
      <c r="Z59" s="28">
        <v>3</v>
      </c>
      <c r="AA59" s="28">
        <v>2</v>
      </c>
      <c r="AB59" s="3">
        <f t="shared" si="23"/>
        <v>5</v>
      </c>
      <c r="AC59" s="28">
        <v>6</v>
      </c>
      <c r="AD59" s="28">
        <v>3</v>
      </c>
      <c r="AE59" s="28">
        <v>9</v>
      </c>
      <c r="AF59" s="28">
        <v>5</v>
      </c>
      <c r="AG59" s="28">
        <v>6</v>
      </c>
      <c r="AH59" s="20">
        <f t="shared" si="24"/>
        <v>11</v>
      </c>
    </row>
    <row r="60" spans="1:34" x14ac:dyDescent="0.25">
      <c r="A60" s="20">
        <v>2014</v>
      </c>
      <c r="B60" s="14"/>
      <c r="C60" s="24" t="s">
        <v>56</v>
      </c>
      <c r="D60" s="23" t="s">
        <v>19</v>
      </c>
      <c r="E60" s="28" t="s">
        <v>71</v>
      </c>
      <c r="F60" s="28" t="s">
        <v>71</v>
      </c>
      <c r="G60" s="28" t="s">
        <v>71</v>
      </c>
      <c r="H60" s="28" t="s">
        <v>71</v>
      </c>
      <c r="I60" s="28" t="s">
        <v>71</v>
      </c>
      <c r="J60" s="28" t="s">
        <v>71</v>
      </c>
      <c r="K60" s="28" t="s">
        <v>71</v>
      </c>
      <c r="L60" s="28" t="s">
        <v>71</v>
      </c>
      <c r="M60" s="28" t="s">
        <v>71</v>
      </c>
      <c r="N60" s="28">
        <v>20</v>
      </c>
      <c r="O60" s="28">
        <v>4</v>
      </c>
      <c r="P60" s="7">
        <f t="shared" si="6"/>
        <v>24</v>
      </c>
      <c r="Q60" s="28">
        <v>13</v>
      </c>
      <c r="R60" s="28">
        <v>1</v>
      </c>
      <c r="S60" s="3">
        <f t="shared" si="7"/>
        <v>14</v>
      </c>
      <c r="T60" s="28">
        <v>19</v>
      </c>
      <c r="U60" s="28">
        <v>2</v>
      </c>
      <c r="V60" s="28">
        <f t="shared" si="25"/>
        <v>21</v>
      </c>
      <c r="W60" s="28">
        <v>19</v>
      </c>
      <c r="X60" s="28">
        <v>5</v>
      </c>
      <c r="Y60" s="3">
        <f t="shared" si="22"/>
        <v>24</v>
      </c>
      <c r="Z60" s="28">
        <v>25</v>
      </c>
      <c r="AA60" s="28">
        <v>6</v>
      </c>
      <c r="AB60" s="3">
        <f t="shared" si="23"/>
        <v>31</v>
      </c>
      <c r="AC60" s="28">
        <v>28</v>
      </c>
      <c r="AD60" s="28">
        <v>5</v>
      </c>
      <c r="AE60" s="28">
        <v>33</v>
      </c>
      <c r="AF60" s="28">
        <v>20</v>
      </c>
      <c r="AG60" s="28">
        <v>5</v>
      </c>
      <c r="AH60" s="20">
        <f t="shared" si="24"/>
        <v>25</v>
      </c>
    </row>
    <row r="61" spans="1:34" x14ac:dyDescent="0.25">
      <c r="A61" s="20">
        <v>2015</v>
      </c>
      <c r="B61" s="14"/>
      <c r="C61" s="24" t="s">
        <v>55</v>
      </c>
      <c r="D61" s="23" t="s">
        <v>19</v>
      </c>
      <c r="E61" s="28" t="s">
        <v>71</v>
      </c>
      <c r="F61" s="28" t="s">
        <v>71</v>
      </c>
      <c r="G61" s="28" t="s">
        <v>71</v>
      </c>
      <c r="H61" s="28" t="s">
        <v>71</v>
      </c>
      <c r="I61" s="28" t="s">
        <v>71</v>
      </c>
      <c r="J61" s="28" t="s">
        <v>71</v>
      </c>
      <c r="K61" s="28" t="s">
        <v>71</v>
      </c>
      <c r="L61" s="28" t="s">
        <v>71</v>
      </c>
      <c r="M61" s="28" t="s">
        <v>71</v>
      </c>
      <c r="N61" s="28" t="s">
        <v>71</v>
      </c>
      <c r="O61" s="28" t="s">
        <v>71</v>
      </c>
      <c r="P61" s="28" t="s">
        <v>71</v>
      </c>
      <c r="Q61" s="28">
        <v>12</v>
      </c>
      <c r="R61" s="28">
        <v>1</v>
      </c>
      <c r="S61" s="3">
        <f t="shared" si="7"/>
        <v>13</v>
      </c>
      <c r="T61" s="28">
        <v>9</v>
      </c>
      <c r="U61" s="28">
        <v>1</v>
      </c>
      <c r="V61" s="28">
        <f t="shared" si="25"/>
        <v>10</v>
      </c>
      <c r="W61" s="28">
        <v>12</v>
      </c>
      <c r="X61" s="28">
        <v>2</v>
      </c>
      <c r="Y61" s="3">
        <f t="shared" si="22"/>
        <v>14</v>
      </c>
      <c r="Z61" s="28">
        <v>13</v>
      </c>
      <c r="AA61" s="28">
        <v>5</v>
      </c>
      <c r="AB61" s="3">
        <f t="shared" si="23"/>
        <v>18</v>
      </c>
      <c r="AC61" s="28">
        <v>24</v>
      </c>
      <c r="AD61" s="28">
        <v>6</v>
      </c>
      <c r="AE61" s="28">
        <v>30</v>
      </c>
      <c r="AF61" s="20">
        <v>31</v>
      </c>
      <c r="AG61" s="20">
        <v>7</v>
      </c>
      <c r="AH61" s="20">
        <f t="shared" si="24"/>
        <v>38</v>
      </c>
    </row>
    <row r="62" spans="1:34" s="48" customFormat="1" ht="15.75" thickBot="1" x14ac:dyDescent="0.3">
      <c r="A62" s="43"/>
      <c r="B62" s="43"/>
      <c r="C62" s="44" t="s">
        <v>67</v>
      </c>
      <c r="D62" s="45" t="s">
        <v>68</v>
      </c>
      <c r="E62" s="46">
        <f>SUM(E49+E34+E21+E7)</f>
        <v>262</v>
      </c>
      <c r="F62" s="46">
        <f t="shared" ref="F62:AG62" si="26">SUM(F49+F34+F21+F7)</f>
        <v>107</v>
      </c>
      <c r="G62" s="46">
        <f t="shared" si="26"/>
        <v>369</v>
      </c>
      <c r="H62" s="46">
        <f t="shared" si="26"/>
        <v>302</v>
      </c>
      <c r="I62" s="46">
        <f t="shared" si="26"/>
        <v>130</v>
      </c>
      <c r="J62" s="46">
        <f t="shared" si="26"/>
        <v>432</v>
      </c>
      <c r="K62" s="46">
        <f t="shared" si="26"/>
        <v>369</v>
      </c>
      <c r="L62" s="46">
        <f t="shared" si="26"/>
        <v>146</v>
      </c>
      <c r="M62" s="46">
        <f t="shared" si="26"/>
        <v>515</v>
      </c>
      <c r="N62" s="46">
        <f t="shared" si="26"/>
        <v>444</v>
      </c>
      <c r="O62" s="46">
        <f t="shared" si="26"/>
        <v>155</v>
      </c>
      <c r="P62" s="46">
        <f t="shared" si="26"/>
        <v>599</v>
      </c>
      <c r="Q62" s="46">
        <f t="shared" si="26"/>
        <v>358</v>
      </c>
      <c r="R62" s="46">
        <f t="shared" si="26"/>
        <v>144</v>
      </c>
      <c r="S62" s="46">
        <f t="shared" si="26"/>
        <v>500</v>
      </c>
      <c r="T62" s="46">
        <f t="shared" si="26"/>
        <v>395</v>
      </c>
      <c r="U62" s="46">
        <f t="shared" si="26"/>
        <v>161</v>
      </c>
      <c r="V62" s="46">
        <f t="shared" si="26"/>
        <v>556</v>
      </c>
      <c r="W62" s="46">
        <f t="shared" si="26"/>
        <v>356</v>
      </c>
      <c r="X62" s="46">
        <f>SUM(X49+X34+X21+X7)</f>
        <v>174</v>
      </c>
      <c r="Y62" s="46">
        <f t="shared" si="26"/>
        <v>530</v>
      </c>
      <c r="Z62" s="46">
        <f t="shared" si="26"/>
        <v>348</v>
      </c>
      <c r="AA62" s="46">
        <f t="shared" si="26"/>
        <v>188</v>
      </c>
      <c r="AB62" s="47">
        <f t="shared" si="23"/>
        <v>536</v>
      </c>
      <c r="AC62" s="46">
        <f t="shared" si="26"/>
        <v>346</v>
      </c>
      <c r="AD62" s="46">
        <f t="shared" si="26"/>
        <v>197</v>
      </c>
      <c r="AE62" s="47">
        <f t="shared" ref="AE62" si="27">SUM(AC62:AD62)</f>
        <v>543</v>
      </c>
      <c r="AF62" s="46">
        <f t="shared" si="26"/>
        <v>400</v>
      </c>
      <c r="AG62" s="46">
        <f t="shared" si="26"/>
        <v>232</v>
      </c>
      <c r="AH62" s="47">
        <f t="shared" ref="AH62" si="28">SUM(AF62:AG62)</f>
        <v>632</v>
      </c>
    </row>
    <row r="63" spans="1:34" x14ac:dyDescent="0.25">
      <c r="C63" s="49" t="s">
        <v>76</v>
      </c>
      <c r="E63" s="38"/>
      <c r="F63" s="38"/>
      <c r="G63" s="5"/>
      <c r="O63" s="20"/>
      <c r="P63" s="20"/>
    </row>
    <row r="64" spans="1:34" x14ac:dyDescent="0.25">
      <c r="E64" s="38"/>
      <c r="F64" s="38"/>
      <c r="G64" s="5"/>
      <c r="O64" s="20"/>
      <c r="P64" s="20"/>
    </row>
    <row r="65" spans="5:16" x14ac:dyDescent="0.25">
      <c r="E65" s="38"/>
      <c r="F65" s="38"/>
      <c r="G65" s="5"/>
      <c r="O65" s="20"/>
      <c r="P65" s="20"/>
    </row>
    <row r="66" spans="5:16" x14ac:dyDescent="0.25">
      <c r="E66" s="38"/>
      <c r="F66" s="38"/>
      <c r="G66" s="5"/>
      <c r="O66" s="20"/>
      <c r="P66" s="20"/>
    </row>
    <row r="67" spans="5:16" x14ac:dyDescent="0.25">
      <c r="E67" s="38"/>
      <c r="F67" s="38"/>
      <c r="G67" s="5"/>
      <c r="O67" s="20"/>
      <c r="P67" s="20"/>
    </row>
    <row r="68" spans="5:16" x14ac:dyDescent="0.25">
      <c r="E68" s="38"/>
      <c r="F68" s="38"/>
      <c r="G68" s="5"/>
      <c r="O68" s="20"/>
      <c r="P68" s="20"/>
    </row>
    <row r="69" spans="5:16" x14ac:dyDescent="0.25">
      <c r="E69" s="38"/>
      <c r="F69" s="38"/>
      <c r="G69" s="5"/>
      <c r="O69" s="20"/>
      <c r="P69" s="20"/>
    </row>
    <row r="70" spans="5:16" x14ac:dyDescent="0.25">
      <c r="E70" s="38"/>
      <c r="F70" s="38"/>
      <c r="G70" s="5"/>
      <c r="O70" s="20"/>
      <c r="P70" s="20"/>
    </row>
    <row r="71" spans="5:16" x14ac:dyDescent="0.25">
      <c r="E71" s="38"/>
      <c r="F71" s="38"/>
      <c r="G71" s="5"/>
      <c r="O71" s="20"/>
      <c r="P71" s="20"/>
    </row>
    <row r="72" spans="5:16" x14ac:dyDescent="0.25">
      <c r="E72" s="38"/>
      <c r="F72" s="38"/>
      <c r="G72" s="5"/>
      <c r="O72" s="20"/>
      <c r="P72" s="20"/>
    </row>
    <row r="73" spans="5:16" x14ac:dyDescent="0.25">
      <c r="E73" s="39"/>
      <c r="F73" s="39"/>
      <c r="G73" s="5"/>
      <c r="O73" s="20"/>
      <c r="P73" s="20"/>
    </row>
    <row r="74" spans="5:16" x14ac:dyDescent="0.25">
      <c r="E74" s="39"/>
      <c r="F74" s="39"/>
      <c r="G74" s="5"/>
      <c r="O74" s="20"/>
      <c r="P74" s="20"/>
    </row>
    <row r="75" spans="5:16" x14ac:dyDescent="0.25">
      <c r="E75" s="39"/>
      <c r="F75" s="39"/>
      <c r="G75" s="5"/>
      <c r="O75" s="20"/>
      <c r="P75" s="20"/>
    </row>
    <row r="76" spans="5:16" x14ac:dyDescent="0.25">
      <c r="E76" s="39"/>
      <c r="F76" s="39"/>
      <c r="G76" s="5"/>
      <c r="O76" s="20"/>
      <c r="P76" s="20"/>
    </row>
    <row r="77" spans="5:16" x14ac:dyDescent="0.25">
      <c r="E77" s="39"/>
      <c r="F77" s="39"/>
      <c r="G77" s="5"/>
      <c r="O77" s="20"/>
      <c r="P77" s="20"/>
    </row>
    <row r="78" spans="5:16" x14ac:dyDescent="0.25">
      <c r="E78" s="39"/>
      <c r="F78" s="39"/>
      <c r="G78" s="5"/>
      <c r="O78" s="20"/>
      <c r="P78" s="20"/>
    </row>
    <row r="79" spans="5:16" x14ac:dyDescent="0.25">
      <c r="O79" s="20"/>
      <c r="P79" s="20"/>
    </row>
    <row r="80" spans="5:16" x14ac:dyDescent="0.25">
      <c r="O80" s="20"/>
      <c r="P80" s="20"/>
    </row>
    <row r="81" spans="15:16" x14ac:dyDescent="0.25">
      <c r="O81" s="20"/>
      <c r="P81" s="20"/>
    </row>
    <row r="82" spans="15:16" x14ac:dyDescent="0.25">
      <c r="O82" s="20"/>
      <c r="P82" s="20"/>
    </row>
    <row r="83" spans="15:16" x14ac:dyDescent="0.25">
      <c r="O83" s="20"/>
      <c r="P83" s="20"/>
    </row>
    <row r="84" spans="15:16" x14ac:dyDescent="0.25">
      <c r="O84" s="20"/>
      <c r="P84" s="20"/>
    </row>
  </sheetData>
  <autoFilter ref="A6:Y62"/>
  <sortState ref="A8:J12">
    <sortCondition ref="C8:C12"/>
  </sortState>
  <mergeCells count="1">
    <mergeCell ref="A5:C5"/>
  </mergeCells>
  <pageMargins left="0.23622047244094491" right="0.23622047244094491" top="0.35433070866141736" bottom="0.35433070866141736" header="0.31496062992125984" footer="0.31496062992125984"/>
  <pageSetup paperSize="9" scale="40" fitToWidth="0" orientation="landscape" r:id="rId1"/>
  <headerFooter>
    <oddFooter>&amp;CPágina &amp;P de &amp;N&amp;RFMG04-SFTT-10 v1</oddFoot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ciclos formativos</vt:lpstr>
      <vt:lpstr>'ciclos formativos'!Área_de_impresión</vt:lpstr>
      <vt:lpstr>'ciclos formativos'!Títulos_a_imprimir</vt:lpstr>
    </vt:vector>
  </TitlesOfParts>
  <Company>CARM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AROCA MARTINEZ, ANTONIO</dc:creator>
  <cp:lastModifiedBy>MIGUEL FERRERAS, MARTA</cp:lastModifiedBy>
  <cp:lastPrinted>2018-10-04T11:58:48Z</cp:lastPrinted>
  <dcterms:created xsi:type="dcterms:W3CDTF">2017-11-15T17:45:18Z</dcterms:created>
  <dcterms:modified xsi:type="dcterms:W3CDTF">2021-05-11T06:13:06Z</dcterms:modified>
</cp:coreProperties>
</file>